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wagnertzb-my.sharepoint.com/personal/petr_wagner-tzb_cz/Documents/PD/2025/2025P108 BD ul. Přemyslova - REKO kotelny/PD/D.1.4.4 Zařízení pro vytápění staveb/"/>
    </mc:Choice>
  </mc:AlternateContent>
  <xr:revisionPtr revIDLastSave="120" documentId="10_ncr:8100000_{B84B0F11-728E-4747-A3D3-516C3AC88023}" xr6:coauthVersionLast="47" xr6:coauthVersionMax="47" xr10:uidLastSave="{96A9641C-647D-4074-9BF3-FCB4BE97E1EB}"/>
  <bookViews>
    <workbookView xWindow="7260" yWindow="2070" windowWidth="17130" windowHeight="15345" firstSheet="1" activeTab="5" xr2:uid="{73636C09-B438-45D8-B400-0EF83050DBB0}"/>
  </bookViews>
  <sheets>
    <sheet name="Zadání" sheetId="1" r:id="rId1"/>
    <sheet name="Krycí list PD" sheetId="2" r:id="rId2"/>
    <sheet name="obsah_DPS" sheetId="5" r:id="rId3"/>
    <sheet name="Krycí list TZ" sheetId="3" r:id="rId4"/>
    <sheet name="Krycí list VV" sheetId="4" r:id="rId5"/>
    <sheet name="Krycí list R" sheetId="6" r:id="rId6"/>
  </sheets>
  <definedNames>
    <definedName name="_Hlk502345064" localSheetId="1">'Krycí list PD'!$C$10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5" l="1"/>
  <c r="F43" i="5"/>
  <c r="F44" i="5"/>
  <c r="F45" i="5"/>
  <c r="F46" i="5"/>
  <c r="F47" i="5"/>
  <c r="F48" i="5"/>
  <c r="F41" i="5"/>
  <c r="C10" i="6"/>
  <c r="C10" i="4"/>
  <c r="C10" i="3"/>
  <c r="D41" i="5"/>
  <c r="B33" i="5"/>
  <c r="C28" i="5"/>
  <c r="D16" i="5"/>
  <c r="B8" i="5"/>
  <c r="C3" i="5"/>
  <c r="B18" i="6"/>
  <c r="B18" i="4"/>
  <c r="B18" i="3"/>
  <c r="B18" i="2"/>
  <c r="B16" i="6"/>
  <c r="B16" i="4"/>
  <c r="B16" i="3"/>
  <c r="B16" i="2"/>
  <c r="B27" i="6"/>
  <c r="F23" i="6"/>
  <c r="C9" i="6"/>
  <c r="C8" i="6"/>
  <c r="B27" i="4"/>
  <c r="F23" i="4"/>
  <c r="C9" i="4"/>
  <c r="C8" i="4"/>
  <c r="B27" i="3"/>
  <c r="F23" i="3"/>
  <c r="C9" i="3"/>
  <c r="C8" i="3"/>
  <c r="C10" i="2"/>
  <c r="C9" i="2"/>
  <c r="C8" i="2"/>
  <c r="B27" i="2"/>
  <c r="F23" i="2"/>
</calcChain>
</file>

<file path=xl/sharedStrings.xml><?xml version="1.0" encoding="utf-8"?>
<sst xmlns="http://schemas.openxmlformats.org/spreadsheetml/2006/main" count="98" uniqueCount="52">
  <si>
    <t>Akce:</t>
  </si>
  <si>
    <t>43401 Most</t>
  </si>
  <si>
    <t>Paré č.:</t>
  </si>
  <si>
    <t>PROJEKTOVÁ DOKUMENTACE</t>
  </si>
  <si>
    <t xml:space="preserve"> Vypracoval: </t>
  </si>
  <si>
    <t xml:space="preserve"> Objednatel:</t>
  </si>
  <si>
    <t xml:space="preserve"> Akce:</t>
  </si>
  <si>
    <t xml:space="preserve">Zakázka č. </t>
  </si>
  <si>
    <t>OBJEDNATEL:</t>
  </si>
  <si>
    <t>AKCE:</t>
  </si>
  <si>
    <t>DATUM:</t>
  </si>
  <si>
    <t>ZAKÁZKA Č.:</t>
  </si>
  <si>
    <t>ZADAT</t>
  </si>
  <si>
    <t>Technická zpráva</t>
  </si>
  <si>
    <t>Výkaz výměr</t>
  </si>
  <si>
    <t>Rozpočet</t>
  </si>
  <si>
    <t>TYP DOKUMENTACE :</t>
  </si>
  <si>
    <t>TYP PD:</t>
  </si>
  <si>
    <t>Obsah:</t>
  </si>
  <si>
    <t>Specifikace materiálu</t>
  </si>
  <si>
    <t>Rozpočet pare (1-2)</t>
  </si>
  <si>
    <t>Výkresová část:</t>
  </si>
  <si>
    <t xml:space="preserve">            výkres č.:</t>
  </si>
  <si>
    <t>-01</t>
  </si>
  <si>
    <t>-02</t>
  </si>
  <si>
    <r>
      <t xml:space="preserve">PETR WAGNER
</t>
    </r>
    <r>
      <rPr>
        <sz val="14"/>
        <color theme="1"/>
        <rFont val="Arial"/>
        <family val="2"/>
        <charset val="238"/>
      </rPr>
      <t>M.J. HUSA Č.P. 539/22, 43401 MOST</t>
    </r>
    <r>
      <rPr>
        <b/>
        <sz val="14"/>
        <color theme="1"/>
        <rFont val="Arial"/>
        <family val="2"/>
        <charset val="238"/>
      </rPr>
      <t xml:space="preserve">
</t>
    </r>
    <r>
      <rPr>
        <sz val="14"/>
        <color theme="1"/>
        <rFont val="Arial"/>
        <family val="2"/>
        <charset val="238"/>
      </rPr>
      <t>IČ: 87245205, DIČ: CZ8303112785</t>
    </r>
  </si>
  <si>
    <t xml:space="preserve">Petr Wagner </t>
  </si>
  <si>
    <t xml:space="preserve">M.J. Husa 539/22 </t>
  </si>
  <si>
    <t>PRO STAVEBNÍ POVOLENÍ A PROVÁDĚNÍ STAVBY</t>
  </si>
  <si>
    <t>Dokumentace pro stavební povolení a  pro provedení stavby</t>
  </si>
  <si>
    <t>Dokumenantace pro stavební povolení pro provedení stavby</t>
  </si>
  <si>
    <t>D1.4.4 – ZAŘÍZENÍ PRO VYTÁPĚNÍ STAVEB</t>
  </si>
  <si>
    <t>-03</t>
  </si>
  <si>
    <t>-04</t>
  </si>
  <si>
    <t>Nové schéma zapojení plynové kotelny</t>
  </si>
  <si>
    <t>Kombinovaný rozdělovač ETL</t>
  </si>
  <si>
    <t>-05</t>
  </si>
  <si>
    <t>-06</t>
  </si>
  <si>
    <t>-07</t>
  </si>
  <si>
    <t xml:space="preserve">Chomutovská bytová a.s., </t>
  </si>
  <si>
    <t>Křižíkova 1098, 430 01 Chomutov</t>
  </si>
  <si>
    <t xml:space="preserve">BD ul. Přemyslova č.p. 1701/7, Chomutov </t>
  </si>
  <si>
    <t xml:space="preserve">Rekonstrukce plynové kotelny </t>
  </si>
  <si>
    <t xml:space="preserve"> Most, březen 2025</t>
  </si>
  <si>
    <t>2025P108</t>
  </si>
  <si>
    <t>-08</t>
  </si>
  <si>
    <t>Půdorys plynové kotelny 1.NP - Demontáž ÚT</t>
  </si>
  <si>
    <t>Půdorys plynové kotelny 1.NP - Demontáž ZTI</t>
  </si>
  <si>
    <t>Půdorys plynové kotelny 1.NP - nový stav - ÚT</t>
  </si>
  <si>
    <t>Půdorys plynové kotelny 1.NP - nový stav - ZTI</t>
  </si>
  <si>
    <t>Plynová kotelna - rozvody ZTI - řez B-B, C-C</t>
  </si>
  <si>
    <t>Plynová kotelna - rozvody ÚT - řez A-A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</si>
</sst>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3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0" fontId="1" fillId="0" borderId="0" xfId="0" applyFont="1"/>
    <xf numFmtId="0" fontId="0" fillId="0" borderId="0" xfId="0" applyAlignment="1">
      <alignment horizontal="left"/>
    </xf>
    <xf numFmtId="0" fontId="8" fillId="0" borderId="0" xfId="0" applyFont="1"/>
    <xf numFmtId="0" fontId="5" fillId="0" borderId="0" xfId="0" applyFont="1"/>
    <xf numFmtId="0" fontId="8" fillId="0" borderId="12" xfId="0" applyFont="1" applyBorder="1"/>
    <xf numFmtId="0" fontId="5" fillId="0" borderId="12" xfId="0" applyFont="1" applyBorder="1"/>
    <xf numFmtId="49" fontId="5" fillId="0" borderId="0" xfId="0" applyNumberFormat="1" applyFont="1"/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left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0" xfId="0" applyFont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26"/>
    </xf>
    <xf numFmtId="0" fontId="3" fillId="0" borderId="0" xfId="0" applyFont="1" applyAlignment="1">
      <alignment horizontal="left" vertical="center" wrapText="1" indent="26"/>
    </xf>
    <xf numFmtId="0" fontId="3" fillId="0" borderId="2" xfId="0" applyFont="1" applyBorder="1" applyAlignment="1">
      <alignment horizontal="left" vertical="center" wrapText="1" indent="26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103188</xdr:colOff>
      <xdr:row>1</xdr:row>
      <xdr:rowOff>182562</xdr:rowOff>
    </xdr:from>
    <xdr:to>
      <xdr:col>3</xdr:col>
      <xdr:colOff>556895</xdr:colOff>
      <xdr:row>5</xdr:row>
      <xdr:rowOff>188594</xdr:rowOff>
    </xdr:to>
    <xdr:pic>
      <xdr:nvPicPr>
        <xdr:cNvPr id="2" name="obrázek 2" descr="logo2">
          <a:extLst>
            <a:ext uri="{FF2B5EF4-FFF2-40B4-BE49-F238E27FC236}">
              <a16:creationId xmlns:a16="http://schemas.microsoft.com/office/drawing/2014/main" id="{E2509B52-8D77-42DF-B219-7A054F15661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488" y="306387"/>
          <a:ext cx="2034857" cy="9871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103188</xdr:colOff>
      <xdr:row>1</xdr:row>
      <xdr:rowOff>182562</xdr:rowOff>
    </xdr:from>
    <xdr:to>
      <xdr:col>3</xdr:col>
      <xdr:colOff>556895</xdr:colOff>
      <xdr:row>5</xdr:row>
      <xdr:rowOff>188594</xdr:rowOff>
    </xdr:to>
    <xdr:pic>
      <xdr:nvPicPr>
        <xdr:cNvPr id="2" name="obrázek 2" descr="logo2">
          <a:extLst>
            <a:ext uri="{FF2B5EF4-FFF2-40B4-BE49-F238E27FC236}">
              <a16:creationId xmlns:a16="http://schemas.microsoft.com/office/drawing/2014/main" id="{952D6EE7-2CE8-44DF-90B6-C6D938ADADC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488" y="306387"/>
          <a:ext cx="2034857" cy="9871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103188</xdr:colOff>
      <xdr:row>1</xdr:row>
      <xdr:rowOff>182562</xdr:rowOff>
    </xdr:from>
    <xdr:to>
      <xdr:col>3</xdr:col>
      <xdr:colOff>556895</xdr:colOff>
      <xdr:row>5</xdr:row>
      <xdr:rowOff>188594</xdr:rowOff>
    </xdr:to>
    <xdr:pic>
      <xdr:nvPicPr>
        <xdr:cNvPr id="2" name="obrázek 2" descr="logo2">
          <a:extLst>
            <a:ext uri="{FF2B5EF4-FFF2-40B4-BE49-F238E27FC236}">
              <a16:creationId xmlns:a16="http://schemas.microsoft.com/office/drawing/2014/main" id="{27556533-5CB9-45E7-9F02-019EDC250D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488" y="306387"/>
          <a:ext cx="2034857" cy="9871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103188</xdr:colOff>
      <xdr:row>1</xdr:row>
      <xdr:rowOff>182562</xdr:rowOff>
    </xdr:from>
    <xdr:to>
      <xdr:col>3</xdr:col>
      <xdr:colOff>556895</xdr:colOff>
      <xdr:row>5</xdr:row>
      <xdr:rowOff>188594</xdr:rowOff>
    </xdr:to>
    <xdr:pic>
      <xdr:nvPicPr>
        <xdr:cNvPr id="2" name="obrázek 2" descr="logo2">
          <a:extLst>
            <a:ext uri="{FF2B5EF4-FFF2-40B4-BE49-F238E27FC236}">
              <a16:creationId xmlns:a16="http://schemas.microsoft.com/office/drawing/2014/main" id="{E3D0617E-11E8-4DE0-B4DC-3DA5994B4A1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488" y="306387"/>
          <a:ext cx="2034857" cy="9871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0FDDA-AA43-4515-BE43-BC03382E04D5}">
  <sheetPr codeName="List1"/>
  <dimension ref="B2:G16"/>
  <sheetViews>
    <sheetView workbookViewId="0">
      <selection activeCell="D4" sqref="D4:G12"/>
    </sheetView>
  </sheetViews>
  <sheetFormatPr defaultRowHeight="15" x14ac:dyDescent="0.25"/>
  <cols>
    <col min="1" max="1" width="1.7109375" customWidth="1"/>
    <col min="3" max="3" width="12.140625" customWidth="1"/>
    <col min="7" max="7" width="20.5703125" customWidth="1"/>
    <col min="8" max="8" width="1.7109375" customWidth="1"/>
  </cols>
  <sheetData>
    <row r="2" spans="2:7" x14ac:dyDescent="0.25">
      <c r="D2" s="19" t="s">
        <v>12</v>
      </c>
    </row>
    <row r="3" spans="2:7" x14ac:dyDescent="0.25">
      <c r="D3" s="19"/>
    </row>
    <row r="4" spans="2:7" x14ac:dyDescent="0.25">
      <c r="B4" s="19" t="s">
        <v>8</v>
      </c>
      <c r="D4" s="26" t="s">
        <v>39</v>
      </c>
      <c r="E4" s="27"/>
      <c r="F4" s="27"/>
      <c r="G4" s="28"/>
    </row>
    <row r="5" spans="2:7" x14ac:dyDescent="0.25">
      <c r="D5" s="26" t="s">
        <v>40</v>
      </c>
      <c r="E5" s="27"/>
      <c r="F5" s="27"/>
      <c r="G5" s="28"/>
    </row>
    <row r="6" spans="2:7" x14ac:dyDescent="0.25">
      <c r="D6" s="20"/>
      <c r="E6" s="20"/>
      <c r="F6" s="20"/>
      <c r="G6" s="20"/>
    </row>
    <row r="7" spans="2:7" ht="15" customHeight="1" x14ac:dyDescent="0.25">
      <c r="B7" s="19" t="s">
        <v>9</v>
      </c>
      <c r="D7" s="32" t="s">
        <v>41</v>
      </c>
      <c r="E7" s="27"/>
      <c r="F7" s="27"/>
      <c r="G7" s="28"/>
    </row>
    <row r="8" spans="2:7" x14ac:dyDescent="0.25">
      <c r="D8" s="26" t="s">
        <v>42</v>
      </c>
      <c r="E8" s="27"/>
      <c r="F8" s="27"/>
      <c r="G8" s="28"/>
    </row>
    <row r="9" spans="2:7" x14ac:dyDescent="0.25">
      <c r="D9" s="20"/>
      <c r="E9" s="20"/>
      <c r="F9" s="20"/>
      <c r="G9" s="20"/>
    </row>
    <row r="10" spans="2:7" x14ac:dyDescent="0.25">
      <c r="B10" s="19" t="s">
        <v>10</v>
      </c>
      <c r="D10" s="26" t="s">
        <v>43</v>
      </c>
      <c r="E10" s="27"/>
      <c r="F10" s="27"/>
      <c r="G10" s="28"/>
    </row>
    <row r="11" spans="2:7" x14ac:dyDescent="0.25">
      <c r="D11" s="20"/>
      <c r="E11" s="20"/>
      <c r="F11" s="20"/>
      <c r="G11" s="20"/>
    </row>
    <row r="12" spans="2:7" x14ac:dyDescent="0.25">
      <c r="B12" s="19" t="s">
        <v>11</v>
      </c>
      <c r="D12" s="26" t="s">
        <v>44</v>
      </c>
      <c r="E12" s="27"/>
      <c r="F12" s="27"/>
      <c r="G12" s="28"/>
    </row>
    <row r="14" spans="2:7" x14ac:dyDescent="0.25">
      <c r="B14" s="19" t="s">
        <v>16</v>
      </c>
      <c r="D14" s="26" t="s">
        <v>28</v>
      </c>
      <c r="E14" s="27"/>
      <c r="F14" s="27"/>
      <c r="G14" s="28"/>
    </row>
    <row r="16" spans="2:7" x14ac:dyDescent="0.25">
      <c r="B16" t="s">
        <v>17</v>
      </c>
      <c r="D16" s="29" t="s">
        <v>31</v>
      </c>
      <c r="E16" s="30"/>
      <c r="F16" s="30"/>
      <c r="G16" s="31"/>
    </row>
  </sheetData>
  <mergeCells count="8">
    <mergeCell ref="D14:G14"/>
    <mergeCell ref="D16:G16"/>
    <mergeCell ref="D4:G4"/>
    <mergeCell ref="D5:G5"/>
    <mergeCell ref="D7:G7"/>
    <mergeCell ref="D8:G8"/>
    <mergeCell ref="D10:G10"/>
    <mergeCell ref="D12:G12"/>
  </mergeCells>
  <printOptions headings="1" gridLines="1"/>
  <pageMargins left="0.98425196850393704" right="0.98425196850393704" top="0.98425196850393704" bottom="0.98425196850393704" header="0.51181102362204722" footer="0.51181102362204722"/>
  <pageSetup paperSize="9" orientation="portrait" horizont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C0884-ABFF-4256-AFCB-DBE408727429}">
  <sheetPr codeName="List3">
    <tabColor theme="1"/>
  </sheetPr>
  <dimension ref="B1:G31"/>
  <sheetViews>
    <sheetView zoomScale="120" zoomScaleNormal="120" workbookViewId="0">
      <selection activeCell="C10" sqref="C10:F11"/>
    </sheetView>
  </sheetViews>
  <sheetFormatPr defaultRowHeight="15" x14ac:dyDescent="0.25"/>
  <cols>
    <col min="1" max="1" width="1.7109375" customWidth="1"/>
    <col min="2" max="2" width="17.42578125" customWidth="1"/>
    <col min="3" max="3" width="6.28515625" customWidth="1"/>
    <col min="4" max="4" width="26.28515625" customWidth="1"/>
    <col min="5" max="5" width="13.85546875" customWidth="1"/>
    <col min="6" max="6" width="17.28515625" customWidth="1"/>
    <col min="7" max="7" width="1.7109375" customWidth="1"/>
  </cols>
  <sheetData>
    <row r="1" spans="2:7" ht="9.9499999999999993" customHeight="1" thickBot="1" x14ac:dyDescent="0.3"/>
    <row r="2" spans="2:7" ht="18.75" thickTop="1" x14ac:dyDescent="0.25">
      <c r="B2" s="39"/>
      <c r="C2" s="40"/>
      <c r="D2" s="40"/>
      <c r="E2" s="40"/>
      <c r="F2" s="41"/>
      <c r="G2" s="12"/>
    </row>
    <row r="3" spans="2:7" ht="20.100000000000001" customHeight="1" x14ac:dyDescent="0.25">
      <c r="B3" s="45" t="s">
        <v>25</v>
      </c>
      <c r="C3" s="46"/>
      <c r="D3" s="46"/>
      <c r="E3" s="46"/>
      <c r="F3" s="47"/>
      <c r="G3" s="12"/>
    </row>
    <row r="4" spans="2:7" ht="20.100000000000001" customHeight="1" x14ac:dyDescent="0.25">
      <c r="B4" s="45"/>
      <c r="C4" s="46"/>
      <c r="D4" s="46"/>
      <c r="E4" s="46"/>
      <c r="F4" s="47"/>
      <c r="G4" s="15"/>
    </row>
    <row r="5" spans="2:7" ht="20.100000000000001" customHeight="1" x14ac:dyDescent="0.25">
      <c r="B5" s="45"/>
      <c r="C5" s="46"/>
      <c r="D5" s="46"/>
      <c r="E5" s="46"/>
      <c r="F5" s="47"/>
      <c r="G5" s="15"/>
    </row>
    <row r="6" spans="2:7" ht="18.75" thickBot="1" x14ac:dyDescent="0.3">
      <c r="B6" s="42"/>
      <c r="C6" s="43"/>
      <c r="D6" s="43"/>
      <c r="E6" s="43"/>
      <c r="F6" s="44"/>
      <c r="G6" s="12"/>
    </row>
    <row r="7" spans="2:7" ht="18.75" thickTop="1" x14ac:dyDescent="0.25">
      <c r="B7" s="14"/>
      <c r="C7" s="33"/>
      <c r="D7" s="33"/>
      <c r="E7" s="33"/>
      <c r="F7" s="34"/>
      <c r="G7" s="16"/>
    </row>
    <row r="8" spans="2:7" ht="18" customHeight="1" x14ac:dyDescent="0.25">
      <c r="B8" s="1" t="s">
        <v>5</v>
      </c>
      <c r="C8" s="35" t="str">
        <f>Zadání!D4</f>
        <v xml:space="preserve">Chomutovská bytová a.s., </v>
      </c>
      <c r="D8" s="35"/>
      <c r="E8" s="35"/>
      <c r="F8" s="36"/>
      <c r="G8" s="16"/>
    </row>
    <row r="9" spans="2:7" ht="36" customHeight="1" x14ac:dyDescent="0.25">
      <c r="B9" s="1"/>
      <c r="C9" s="37" t="str">
        <f>Zadání!D5</f>
        <v>Křižíkova 1098, 430 01 Chomutov</v>
      </c>
      <c r="D9" s="37"/>
      <c r="E9" s="37"/>
      <c r="F9" s="38"/>
      <c r="G9" s="17"/>
    </row>
    <row r="10" spans="2:7" ht="18" customHeight="1" x14ac:dyDescent="0.25">
      <c r="B10" s="1" t="s">
        <v>6</v>
      </c>
      <c r="C10" s="53" t="str">
        <f>Zadání!D7</f>
        <v xml:space="preserve">BD ul. Přemyslova č.p. 1701/7, Chomutov </v>
      </c>
      <c r="D10" s="53"/>
      <c r="E10" s="53"/>
      <c r="F10" s="54"/>
      <c r="G10" s="16"/>
    </row>
    <row r="11" spans="2:7" ht="36" customHeight="1" x14ac:dyDescent="0.25">
      <c r="B11" s="1"/>
      <c r="C11" s="53"/>
      <c r="D11" s="53"/>
      <c r="E11" s="53"/>
      <c r="F11" s="54"/>
      <c r="G11" s="17"/>
    </row>
    <row r="12" spans="2:7" ht="18" x14ac:dyDescent="0.25">
      <c r="B12" s="1"/>
      <c r="C12" s="35"/>
      <c r="D12" s="35"/>
      <c r="E12" s="35"/>
      <c r="F12" s="36"/>
      <c r="G12" s="16"/>
    </row>
    <row r="13" spans="2:7" ht="18" x14ac:dyDescent="0.25">
      <c r="B13" s="1"/>
      <c r="C13" s="48"/>
      <c r="D13" s="48"/>
      <c r="E13" s="48"/>
      <c r="F13" s="49"/>
      <c r="G13" s="18"/>
    </row>
    <row r="14" spans="2:7" ht="18" x14ac:dyDescent="0.25">
      <c r="B14" s="50"/>
      <c r="C14" s="51"/>
      <c r="D14" s="51"/>
      <c r="E14" s="51"/>
      <c r="F14" s="52"/>
      <c r="G14" s="12"/>
    </row>
    <row r="15" spans="2:7" ht="20.100000000000001" customHeight="1" x14ac:dyDescent="0.25">
      <c r="B15" s="50" t="s">
        <v>3</v>
      </c>
      <c r="C15" s="51"/>
      <c r="D15" s="51"/>
      <c r="E15" s="51"/>
      <c r="F15" s="52"/>
      <c r="G15" s="12"/>
    </row>
    <row r="16" spans="2:7" ht="20.100000000000001" customHeight="1" x14ac:dyDescent="0.25">
      <c r="B16" s="50" t="str">
        <f>Zadání!D14</f>
        <v>PRO STAVEBNÍ POVOLENÍ A PROVÁDĚNÍ STAVBY</v>
      </c>
      <c r="C16" s="51"/>
      <c r="D16" s="51"/>
      <c r="E16" s="51"/>
      <c r="F16" s="52"/>
      <c r="G16" s="12"/>
    </row>
    <row r="17" spans="2:7" x14ac:dyDescent="0.25">
      <c r="B17" s="62"/>
      <c r="C17" s="63"/>
      <c r="D17" s="63"/>
      <c r="E17" s="63"/>
      <c r="F17" s="64"/>
      <c r="G17" s="13"/>
    </row>
    <row r="18" spans="2:7" ht="20.25" customHeight="1" x14ac:dyDescent="0.25">
      <c r="B18" s="50" t="str">
        <f>Zadání!D16</f>
        <v>D1.4.4 – ZAŘÍZENÍ PRO VYTÁPĚNÍ STAVEB</v>
      </c>
      <c r="C18" s="51"/>
      <c r="D18" s="51"/>
      <c r="E18" s="51"/>
      <c r="F18" s="52"/>
      <c r="G18" s="12"/>
    </row>
    <row r="19" spans="2:7" x14ac:dyDescent="0.25">
      <c r="B19" s="65"/>
      <c r="C19" s="66"/>
      <c r="D19" s="66"/>
      <c r="E19" s="66"/>
      <c r="F19" s="67"/>
      <c r="G19" s="11"/>
    </row>
    <row r="20" spans="2:7" x14ac:dyDescent="0.25">
      <c r="B20" s="65"/>
      <c r="C20" s="66"/>
      <c r="D20" s="66"/>
      <c r="E20" s="66"/>
      <c r="F20" s="67"/>
      <c r="G20" s="11"/>
    </row>
    <row r="21" spans="2:7" ht="15.75" thickBot="1" x14ac:dyDescent="0.3">
      <c r="B21" s="59"/>
      <c r="C21" s="60"/>
      <c r="D21" s="60"/>
      <c r="E21" s="60"/>
      <c r="F21" s="61"/>
      <c r="G21" s="2"/>
    </row>
    <row r="22" spans="2:7" ht="15" customHeight="1" thickTop="1" x14ac:dyDescent="0.25">
      <c r="B22" s="4"/>
      <c r="C22" s="5"/>
      <c r="D22" s="5"/>
      <c r="E22" s="5"/>
      <c r="F22" s="6"/>
      <c r="G22" s="3"/>
    </row>
    <row r="23" spans="2:7" ht="15" customHeight="1" x14ac:dyDescent="0.25">
      <c r="B23" s="7" t="s">
        <v>4</v>
      </c>
      <c r="C23" s="3"/>
      <c r="D23" s="3" t="s">
        <v>26</v>
      </c>
      <c r="E23" s="3" t="s">
        <v>7</v>
      </c>
      <c r="F23" s="8" t="str">
        <f>Zadání!D12</f>
        <v>2025P108</v>
      </c>
      <c r="G23" s="3"/>
    </row>
    <row r="24" spans="2:7" ht="15" customHeight="1" x14ac:dyDescent="0.25">
      <c r="B24" s="7"/>
      <c r="C24" s="3"/>
      <c r="D24" s="3" t="s">
        <v>27</v>
      </c>
      <c r="E24" s="3"/>
      <c r="F24" s="8"/>
      <c r="G24" s="3"/>
    </row>
    <row r="25" spans="2:7" ht="15.75" x14ac:dyDescent="0.25">
      <c r="B25" s="7"/>
      <c r="C25" s="3"/>
      <c r="D25" s="3" t="s">
        <v>1</v>
      </c>
      <c r="E25" s="3"/>
      <c r="F25" s="8"/>
      <c r="G25" s="3"/>
    </row>
    <row r="26" spans="2:7" ht="15" customHeight="1" x14ac:dyDescent="0.25">
      <c r="B26" s="57"/>
      <c r="C26" s="58"/>
      <c r="D26" s="2"/>
      <c r="E26" s="3" t="s">
        <v>2</v>
      </c>
      <c r="F26" s="8"/>
      <c r="G26" s="3"/>
    </row>
    <row r="27" spans="2:7" ht="15" customHeight="1" x14ac:dyDescent="0.25">
      <c r="B27" s="57" t="str">
        <f>Zadání!D10</f>
        <v xml:space="preserve"> Most, březen 2025</v>
      </c>
      <c r="C27" s="58"/>
      <c r="D27" s="2"/>
      <c r="E27" s="2"/>
      <c r="F27" s="8"/>
      <c r="G27" s="3"/>
    </row>
    <row r="28" spans="2:7" ht="15" customHeight="1" x14ac:dyDescent="0.25">
      <c r="B28" s="7"/>
      <c r="C28" s="3"/>
      <c r="D28" s="2"/>
      <c r="E28" s="2"/>
      <c r="F28" s="8"/>
      <c r="G28" s="3"/>
    </row>
    <row r="29" spans="2:7" ht="15" customHeight="1" x14ac:dyDescent="0.25">
      <c r="B29" s="7"/>
      <c r="C29" s="3"/>
      <c r="D29" s="2"/>
      <c r="E29" s="2"/>
      <c r="F29" s="8"/>
      <c r="G29" s="3"/>
    </row>
    <row r="30" spans="2:7" ht="15.75" thickBot="1" x14ac:dyDescent="0.3">
      <c r="B30" s="55"/>
      <c r="C30" s="56"/>
      <c r="D30" s="9"/>
      <c r="E30" s="9"/>
      <c r="F30" s="10"/>
      <c r="G30" s="11"/>
    </row>
    <row r="31" spans="2:7" ht="15.75" thickTop="1" x14ac:dyDescent="0.25"/>
  </sheetData>
  <mergeCells count="20">
    <mergeCell ref="C12:F12"/>
    <mergeCell ref="C13:F13"/>
    <mergeCell ref="B14:F14"/>
    <mergeCell ref="C10:F11"/>
    <mergeCell ref="B30:C30"/>
    <mergeCell ref="B26:C26"/>
    <mergeCell ref="B27:C27"/>
    <mergeCell ref="B21:F21"/>
    <mergeCell ref="B15:F15"/>
    <mergeCell ref="B16:F16"/>
    <mergeCell ref="B17:F17"/>
    <mergeCell ref="B18:F18"/>
    <mergeCell ref="B19:F19"/>
    <mergeCell ref="B20:F20"/>
    <mergeCell ref="C7:F7"/>
    <mergeCell ref="C8:F8"/>
    <mergeCell ref="C9:F9"/>
    <mergeCell ref="B2:F2"/>
    <mergeCell ref="B6:F6"/>
    <mergeCell ref="B3:F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0813F-C5B1-42AD-8159-E3DD288E2A11}">
  <sheetPr codeName="List2">
    <tabColor theme="1"/>
  </sheetPr>
  <dimension ref="A3:I49"/>
  <sheetViews>
    <sheetView topLeftCell="A12" workbookViewId="0">
      <selection activeCell="F24" sqref="F24"/>
    </sheetView>
  </sheetViews>
  <sheetFormatPr defaultRowHeight="14.25" x14ac:dyDescent="0.2"/>
  <cols>
    <col min="1" max="1" width="1.7109375" style="21" customWidth="1"/>
    <col min="2" max="2" width="11.42578125" style="21" customWidth="1"/>
    <col min="3" max="3" width="10.85546875" style="21" customWidth="1"/>
    <col min="4" max="4" width="12.5703125" style="21" customWidth="1"/>
    <col min="5" max="5" width="5.85546875" style="21" customWidth="1"/>
    <col min="6" max="7" width="9.7109375" style="21" customWidth="1"/>
    <col min="8" max="8" width="27.7109375" style="21" customWidth="1"/>
    <col min="9" max="9" width="6.140625" style="21" customWidth="1"/>
    <col min="10" max="10" width="1.7109375" style="21" customWidth="1"/>
    <col min="11" max="16384" width="9.140625" style="21"/>
  </cols>
  <sheetData>
    <row r="3" spans="2:9" ht="15" x14ac:dyDescent="0.2">
      <c r="B3" s="22" t="s">
        <v>0</v>
      </c>
      <c r="C3" s="22" t="str">
        <f>Zadání!D7</f>
        <v xml:space="preserve">BD ul. Přemyslova č.p. 1701/7, Chomutov </v>
      </c>
      <c r="D3" s="22"/>
      <c r="E3" s="22"/>
      <c r="F3" s="22"/>
      <c r="G3" s="22"/>
      <c r="H3" s="22"/>
      <c r="I3" s="22"/>
    </row>
    <row r="4" spans="2:9" ht="15" x14ac:dyDescent="0.2">
      <c r="B4" s="22"/>
      <c r="C4" s="22"/>
      <c r="D4" s="22"/>
      <c r="E4" s="22"/>
      <c r="F4" s="22"/>
      <c r="G4" s="22"/>
      <c r="H4" s="22"/>
      <c r="I4" s="22"/>
    </row>
    <row r="5" spans="2:9" ht="15" x14ac:dyDescent="0.2">
      <c r="B5" s="22"/>
      <c r="C5" s="22"/>
      <c r="D5" s="22"/>
      <c r="E5" s="22"/>
      <c r="F5" s="22"/>
      <c r="G5" s="22"/>
      <c r="H5" s="22"/>
      <c r="I5" s="22"/>
    </row>
    <row r="6" spans="2:9" ht="15" x14ac:dyDescent="0.2">
      <c r="B6" s="22" t="s">
        <v>29</v>
      </c>
      <c r="C6" s="22"/>
      <c r="D6" s="22"/>
      <c r="E6" s="22"/>
      <c r="F6" s="22"/>
      <c r="G6" s="22"/>
      <c r="H6" s="22"/>
      <c r="I6" s="22"/>
    </row>
    <row r="7" spans="2:9" ht="15" x14ac:dyDescent="0.2">
      <c r="B7" s="22"/>
      <c r="C7" s="22"/>
      <c r="D7" s="22"/>
      <c r="E7" s="22"/>
      <c r="F7" s="22"/>
      <c r="G7" s="22"/>
      <c r="H7" s="22"/>
      <c r="I7" s="22"/>
    </row>
    <row r="8" spans="2:9" ht="15" x14ac:dyDescent="0.2">
      <c r="B8" s="22" t="str">
        <f>Zadání!D16</f>
        <v>D1.4.4 – ZAŘÍZENÍ PRO VYTÁPĚNÍ STAVEB</v>
      </c>
      <c r="C8" s="22"/>
      <c r="D8" s="22"/>
      <c r="E8" s="22"/>
      <c r="F8" s="22"/>
      <c r="G8" s="22"/>
      <c r="H8" s="22"/>
      <c r="I8" s="22"/>
    </row>
    <row r="9" spans="2:9" ht="15" x14ac:dyDescent="0.2">
      <c r="B9" s="22"/>
      <c r="C9" s="22"/>
      <c r="D9" s="22"/>
      <c r="E9" s="22"/>
      <c r="F9" s="22"/>
      <c r="G9" s="22"/>
      <c r="H9" s="22"/>
      <c r="I9" s="22"/>
    </row>
    <row r="10" spans="2:9" ht="15" x14ac:dyDescent="0.2">
      <c r="B10" s="22" t="s">
        <v>18</v>
      </c>
      <c r="C10" s="22"/>
      <c r="D10" s="22"/>
      <c r="E10" s="22"/>
      <c r="F10" s="22"/>
      <c r="G10" s="22"/>
      <c r="H10" s="22"/>
      <c r="I10" s="22"/>
    </row>
    <row r="11" spans="2:9" ht="15" x14ac:dyDescent="0.2">
      <c r="B11" s="22"/>
      <c r="C11" s="22"/>
      <c r="D11" s="22"/>
      <c r="E11" s="22"/>
      <c r="F11" s="22"/>
      <c r="G11" s="22"/>
      <c r="H11" s="22"/>
      <c r="I11" s="22"/>
    </row>
    <row r="12" spans="2:9" ht="15" x14ac:dyDescent="0.2">
      <c r="B12" s="68" t="s">
        <v>13</v>
      </c>
      <c r="C12" s="68"/>
      <c r="D12" s="22"/>
      <c r="E12" s="22"/>
      <c r="F12" s="22"/>
      <c r="G12" s="22"/>
      <c r="H12" s="22"/>
      <c r="I12" s="22"/>
    </row>
    <row r="13" spans="2:9" ht="15" x14ac:dyDescent="0.2">
      <c r="B13" s="68" t="s">
        <v>19</v>
      </c>
      <c r="C13" s="68"/>
      <c r="D13" s="22"/>
      <c r="E13" s="22"/>
      <c r="F13" s="22"/>
      <c r="G13" s="22"/>
      <c r="H13" s="22"/>
      <c r="I13" s="22"/>
    </row>
    <row r="14" spans="2:9" ht="15" x14ac:dyDescent="0.2">
      <c r="B14" s="68" t="s">
        <v>20</v>
      </c>
      <c r="C14" s="68"/>
      <c r="D14" s="22"/>
      <c r="E14" s="22"/>
      <c r="F14" s="22"/>
      <c r="G14" s="22"/>
      <c r="H14" s="22"/>
      <c r="I14" s="22"/>
    </row>
    <row r="15" spans="2:9" ht="15" x14ac:dyDescent="0.2">
      <c r="B15" s="68" t="s">
        <v>21</v>
      </c>
      <c r="C15" s="68"/>
      <c r="D15" s="22"/>
      <c r="E15" s="22"/>
      <c r="F15" s="22"/>
      <c r="G15" s="22"/>
      <c r="H15" s="22"/>
      <c r="I15" s="22"/>
    </row>
    <row r="16" spans="2:9" ht="15" x14ac:dyDescent="0.2">
      <c r="B16" s="68" t="s">
        <v>22</v>
      </c>
      <c r="C16" s="68"/>
      <c r="D16" s="22" t="str">
        <f>Zadání!D12</f>
        <v>2025P108</v>
      </c>
      <c r="E16" s="25" t="s">
        <v>23</v>
      </c>
      <c r="F16" s="22" t="s">
        <v>46</v>
      </c>
      <c r="G16" s="22"/>
      <c r="H16" s="22"/>
      <c r="I16" s="22"/>
    </row>
    <row r="17" spans="1:9" ht="15" x14ac:dyDescent="0.2">
      <c r="B17" s="22"/>
      <c r="C17" s="22"/>
      <c r="D17" s="22"/>
      <c r="E17" s="25" t="s">
        <v>24</v>
      </c>
      <c r="F17" s="22" t="s">
        <v>47</v>
      </c>
      <c r="G17" s="22"/>
      <c r="H17" s="22"/>
      <c r="I17" s="22"/>
    </row>
    <row r="18" spans="1:9" ht="15" x14ac:dyDescent="0.2">
      <c r="B18" s="22"/>
      <c r="C18" s="22"/>
      <c r="D18" s="22"/>
      <c r="E18" s="25" t="s">
        <v>32</v>
      </c>
      <c r="F18" s="22" t="s">
        <v>34</v>
      </c>
      <c r="G18" s="22"/>
      <c r="H18" s="22"/>
      <c r="I18" s="22"/>
    </row>
    <row r="19" spans="1:9" ht="15" x14ac:dyDescent="0.2">
      <c r="B19" s="22"/>
      <c r="C19" s="22"/>
      <c r="D19" s="22"/>
      <c r="E19" s="25" t="s">
        <v>33</v>
      </c>
      <c r="F19" s="22" t="s">
        <v>48</v>
      </c>
      <c r="G19" s="22"/>
      <c r="H19" s="22"/>
      <c r="I19" s="22"/>
    </row>
    <row r="20" spans="1:9" ht="15" x14ac:dyDescent="0.2">
      <c r="B20" s="22"/>
      <c r="C20" s="22"/>
      <c r="D20" s="22"/>
      <c r="E20" s="25" t="s">
        <v>36</v>
      </c>
      <c r="F20" s="22" t="s">
        <v>49</v>
      </c>
      <c r="G20" s="22"/>
      <c r="H20" s="22"/>
      <c r="I20" s="22"/>
    </row>
    <row r="21" spans="1:9" ht="15" x14ac:dyDescent="0.2">
      <c r="B21" s="22"/>
      <c r="C21" s="22"/>
      <c r="D21" s="22"/>
      <c r="E21" s="25" t="s">
        <v>37</v>
      </c>
      <c r="F21" s="22" t="s">
        <v>51</v>
      </c>
      <c r="G21" s="22"/>
      <c r="H21" s="22"/>
      <c r="I21" s="22"/>
    </row>
    <row r="22" spans="1:9" ht="15" x14ac:dyDescent="0.2">
      <c r="B22" s="22"/>
      <c r="C22" s="22"/>
      <c r="D22" s="22"/>
      <c r="E22" s="25" t="s">
        <v>38</v>
      </c>
      <c r="F22" s="22" t="s">
        <v>50</v>
      </c>
      <c r="G22" s="22"/>
      <c r="H22" s="22"/>
      <c r="I22" s="22"/>
    </row>
    <row r="23" spans="1:9" ht="15" x14ac:dyDescent="0.2">
      <c r="B23" s="22"/>
      <c r="C23" s="22"/>
      <c r="D23" s="22"/>
      <c r="E23" s="25" t="s">
        <v>45</v>
      </c>
      <c r="F23" s="68" t="s">
        <v>35</v>
      </c>
      <c r="G23" s="68"/>
      <c r="H23" s="68"/>
      <c r="I23" s="22"/>
    </row>
    <row r="24" spans="1:9" ht="15" x14ac:dyDescent="0.2">
      <c r="B24" s="22"/>
      <c r="C24" s="22"/>
      <c r="D24" s="22"/>
      <c r="E24" s="25"/>
      <c r="F24" s="22"/>
      <c r="G24" s="22"/>
      <c r="H24" s="22"/>
      <c r="I24" s="22"/>
    </row>
    <row r="25" spans="1:9" ht="15" x14ac:dyDescent="0.2">
      <c r="A25" s="23"/>
      <c r="B25" s="24"/>
      <c r="C25" s="24"/>
      <c r="D25" s="24"/>
      <c r="E25" s="24"/>
      <c r="F25" s="24"/>
      <c r="G25" s="24"/>
      <c r="H25" s="24"/>
      <c r="I25" s="22"/>
    </row>
    <row r="26" spans="1:9" ht="15" x14ac:dyDescent="0.2">
      <c r="B26" s="22"/>
      <c r="C26" s="22"/>
      <c r="D26" s="22"/>
      <c r="E26" s="22"/>
      <c r="F26" s="22"/>
      <c r="G26" s="22"/>
      <c r="H26" s="22"/>
      <c r="I26" s="22"/>
    </row>
    <row r="27" spans="1:9" ht="15" x14ac:dyDescent="0.2">
      <c r="B27" s="22"/>
      <c r="C27" s="22"/>
      <c r="D27" s="22"/>
      <c r="E27" s="22"/>
      <c r="F27" s="22"/>
      <c r="G27" s="22"/>
      <c r="H27" s="22"/>
      <c r="I27" s="22"/>
    </row>
    <row r="28" spans="1:9" ht="15" x14ac:dyDescent="0.2">
      <c r="B28" s="22" t="s">
        <v>0</v>
      </c>
      <c r="C28" s="22" t="str">
        <f>Zadání!D7</f>
        <v xml:space="preserve">BD ul. Přemyslova č.p. 1701/7, Chomutov </v>
      </c>
      <c r="D28" s="22"/>
      <c r="E28" s="22"/>
      <c r="F28" s="22"/>
      <c r="G28" s="22"/>
      <c r="H28" s="22"/>
      <c r="I28" s="22"/>
    </row>
    <row r="29" spans="1:9" ht="15" x14ac:dyDescent="0.2">
      <c r="B29" s="22"/>
      <c r="C29" s="22"/>
      <c r="D29" s="22"/>
      <c r="E29" s="22"/>
      <c r="F29" s="22"/>
      <c r="G29" s="22"/>
      <c r="H29" s="22"/>
      <c r="I29" s="22"/>
    </row>
    <row r="30" spans="1:9" ht="15" x14ac:dyDescent="0.2">
      <c r="B30" s="22"/>
      <c r="C30" s="22"/>
      <c r="D30" s="22"/>
      <c r="E30" s="22"/>
      <c r="F30" s="22"/>
      <c r="G30" s="22"/>
      <c r="H30" s="22"/>
      <c r="I30" s="22"/>
    </row>
    <row r="31" spans="1:9" ht="15" x14ac:dyDescent="0.2">
      <c r="B31" s="22" t="s">
        <v>30</v>
      </c>
      <c r="C31" s="22"/>
      <c r="D31" s="22"/>
      <c r="E31" s="22"/>
      <c r="F31" s="22"/>
      <c r="G31" s="22"/>
      <c r="H31" s="22"/>
      <c r="I31" s="22"/>
    </row>
    <row r="32" spans="1:9" ht="15" x14ac:dyDescent="0.2">
      <c r="B32" s="22"/>
      <c r="C32" s="22"/>
      <c r="D32" s="22"/>
      <c r="E32" s="22"/>
      <c r="F32" s="22"/>
      <c r="G32" s="22"/>
      <c r="H32" s="22"/>
      <c r="I32" s="22"/>
    </row>
    <row r="33" spans="2:9" ht="15" x14ac:dyDescent="0.2">
      <c r="B33" s="22" t="str">
        <f>Zadání!D16</f>
        <v>D1.4.4 – ZAŘÍZENÍ PRO VYTÁPĚNÍ STAVEB</v>
      </c>
      <c r="C33" s="22"/>
      <c r="D33" s="22"/>
      <c r="E33" s="22"/>
      <c r="F33" s="22"/>
      <c r="G33" s="22"/>
      <c r="H33" s="22"/>
      <c r="I33" s="22"/>
    </row>
    <row r="34" spans="2:9" ht="15" x14ac:dyDescent="0.2">
      <c r="B34" s="22"/>
      <c r="C34" s="22"/>
      <c r="D34" s="22"/>
      <c r="E34" s="22"/>
      <c r="F34" s="22"/>
      <c r="G34" s="22"/>
      <c r="H34" s="22"/>
      <c r="I34" s="22"/>
    </row>
    <row r="35" spans="2:9" ht="15" x14ac:dyDescent="0.2">
      <c r="B35" s="22" t="s">
        <v>18</v>
      </c>
      <c r="C35" s="22"/>
      <c r="D35" s="22"/>
      <c r="E35" s="22"/>
      <c r="F35" s="22"/>
      <c r="G35" s="22"/>
      <c r="H35" s="22"/>
      <c r="I35" s="22"/>
    </row>
    <row r="36" spans="2:9" ht="15" x14ac:dyDescent="0.2">
      <c r="B36" s="22"/>
      <c r="C36" s="22"/>
      <c r="D36" s="22"/>
      <c r="E36" s="22"/>
      <c r="F36" s="22"/>
      <c r="G36" s="22"/>
      <c r="H36" s="22"/>
      <c r="I36" s="22"/>
    </row>
    <row r="37" spans="2:9" ht="15" x14ac:dyDescent="0.2">
      <c r="B37" s="68" t="s">
        <v>13</v>
      </c>
      <c r="C37" s="68"/>
      <c r="D37" s="22"/>
      <c r="E37" s="22"/>
      <c r="F37" s="22"/>
      <c r="G37" s="22"/>
      <c r="H37" s="22"/>
      <c r="I37" s="22"/>
    </row>
    <row r="38" spans="2:9" ht="15" x14ac:dyDescent="0.2">
      <c r="B38" s="68" t="s">
        <v>19</v>
      </c>
      <c r="C38" s="68"/>
      <c r="D38" s="22"/>
      <c r="E38" s="22"/>
      <c r="F38" s="22"/>
      <c r="G38" s="22"/>
      <c r="H38" s="22"/>
      <c r="I38" s="22"/>
    </row>
    <row r="39" spans="2:9" ht="15" x14ac:dyDescent="0.2">
      <c r="B39" s="68" t="s">
        <v>20</v>
      </c>
      <c r="C39" s="68"/>
      <c r="D39" s="22"/>
      <c r="E39" s="22"/>
      <c r="F39" s="22"/>
      <c r="G39" s="22"/>
      <c r="H39" s="22"/>
      <c r="I39" s="22"/>
    </row>
    <row r="40" spans="2:9" ht="15" x14ac:dyDescent="0.2">
      <c r="B40" s="68" t="s">
        <v>21</v>
      </c>
      <c r="C40" s="68"/>
      <c r="D40" s="22"/>
      <c r="E40" s="22"/>
      <c r="F40" s="22"/>
      <c r="G40" s="22"/>
      <c r="H40" s="22"/>
      <c r="I40" s="22"/>
    </row>
    <row r="41" spans="2:9" ht="15" x14ac:dyDescent="0.2">
      <c r="B41" s="68" t="s">
        <v>22</v>
      </c>
      <c r="C41" s="68"/>
      <c r="D41" s="22" t="str">
        <f>Zadání!D12</f>
        <v>2025P108</v>
      </c>
      <c r="E41" s="25" t="s">
        <v>23</v>
      </c>
      <c r="F41" s="22" t="str">
        <f>F16</f>
        <v>Půdorys plynové kotelny 1.NP - Demontáž ÚT</v>
      </c>
      <c r="G41" s="22"/>
      <c r="H41" s="22"/>
      <c r="I41" s="22"/>
    </row>
    <row r="42" spans="2:9" ht="15" x14ac:dyDescent="0.2">
      <c r="B42" s="22"/>
      <c r="C42" s="22"/>
      <c r="D42" s="22"/>
      <c r="E42" s="25" t="s">
        <v>24</v>
      </c>
      <c r="F42" s="22" t="str">
        <f t="shared" ref="F42:F48" si="0">F17</f>
        <v>Půdorys plynové kotelny 1.NP - Demontáž ZTI</v>
      </c>
      <c r="G42" s="22"/>
      <c r="H42" s="22"/>
      <c r="I42" s="22"/>
    </row>
    <row r="43" spans="2:9" ht="15" x14ac:dyDescent="0.2">
      <c r="E43" s="25" t="s">
        <v>32</v>
      </c>
      <c r="F43" s="22" t="str">
        <f t="shared" si="0"/>
        <v>Nové schéma zapojení plynové kotelny</v>
      </c>
      <c r="G43" s="22"/>
      <c r="H43" s="22"/>
      <c r="I43" s="22"/>
    </row>
    <row r="44" spans="2:9" ht="15" x14ac:dyDescent="0.2">
      <c r="E44" s="25" t="s">
        <v>33</v>
      </c>
      <c r="F44" s="22" t="str">
        <f t="shared" si="0"/>
        <v>Půdorys plynové kotelny 1.NP - nový stav - ÚT</v>
      </c>
      <c r="G44" s="22"/>
      <c r="H44" s="22"/>
      <c r="I44" s="22"/>
    </row>
    <row r="45" spans="2:9" ht="15" x14ac:dyDescent="0.2">
      <c r="E45" s="25" t="s">
        <v>36</v>
      </c>
      <c r="F45" s="22" t="str">
        <f t="shared" si="0"/>
        <v>Půdorys plynové kotelny 1.NP - nový stav - ZTI</v>
      </c>
      <c r="G45" s="22"/>
      <c r="H45" s="22"/>
      <c r="I45" s="22"/>
    </row>
    <row r="46" spans="2:9" ht="15" x14ac:dyDescent="0.2">
      <c r="E46" s="25" t="s">
        <v>37</v>
      </c>
      <c r="F46" s="22" t="str">
        <f t="shared" si="0"/>
        <v>Plynová kotelna - rozvody ÚT - řez A-A</v>
      </c>
      <c r="G46" s="22"/>
      <c r="H46" s="22"/>
      <c r="I46" s="22"/>
    </row>
    <row r="47" spans="2:9" ht="15" x14ac:dyDescent="0.2">
      <c r="E47" s="25" t="s">
        <v>38</v>
      </c>
      <c r="F47" s="22" t="str">
        <f t="shared" si="0"/>
        <v>Plynová kotelna - rozvody ZTI - řez B-B, C-C</v>
      </c>
      <c r="G47" s="22"/>
      <c r="H47" s="22"/>
      <c r="I47" s="22"/>
    </row>
    <row r="48" spans="2:9" ht="15" x14ac:dyDescent="0.2">
      <c r="E48" s="25" t="s">
        <v>45</v>
      </c>
      <c r="F48" s="22" t="str">
        <f t="shared" si="0"/>
        <v>Kombinovaný rozdělovač ETL</v>
      </c>
      <c r="G48" s="22"/>
      <c r="H48" s="22"/>
      <c r="I48" s="22"/>
    </row>
    <row r="49" spans="5:9" ht="15" x14ac:dyDescent="0.2">
      <c r="E49" s="25"/>
      <c r="F49" s="22"/>
      <c r="G49" s="22"/>
      <c r="H49" s="22"/>
      <c r="I49" s="22"/>
    </row>
  </sheetData>
  <mergeCells count="11">
    <mergeCell ref="F23:H23"/>
    <mergeCell ref="B41:C41"/>
    <mergeCell ref="B37:C37"/>
    <mergeCell ref="B38:C38"/>
    <mergeCell ref="B39:C39"/>
    <mergeCell ref="B40:C40"/>
    <mergeCell ref="B12:C12"/>
    <mergeCell ref="B13:C13"/>
    <mergeCell ref="B14:C14"/>
    <mergeCell ref="B15:C15"/>
    <mergeCell ref="B16:C16"/>
  </mergeCells>
  <phoneticPr fontId="9" type="noConversion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71E7F-994E-413F-A3DF-D4D0F7A6DAAB}">
  <sheetPr codeName="List4">
    <tabColor theme="1"/>
  </sheetPr>
  <dimension ref="B1:G31"/>
  <sheetViews>
    <sheetView zoomScale="120" zoomScaleNormal="120" workbookViewId="0">
      <selection activeCell="C10" sqref="C10:F11"/>
    </sheetView>
  </sheetViews>
  <sheetFormatPr defaultRowHeight="15" x14ac:dyDescent="0.25"/>
  <cols>
    <col min="1" max="1" width="1.7109375" customWidth="1"/>
    <col min="2" max="2" width="17.42578125" customWidth="1"/>
    <col min="3" max="3" width="6.28515625" customWidth="1"/>
    <col min="4" max="4" width="26.28515625" customWidth="1"/>
    <col min="5" max="5" width="13.85546875" customWidth="1"/>
    <col min="6" max="6" width="17.28515625" customWidth="1"/>
    <col min="7" max="7" width="1.7109375" customWidth="1"/>
  </cols>
  <sheetData>
    <row r="1" spans="2:7" ht="9.9499999999999993" customHeight="1" thickBot="1" x14ac:dyDescent="0.3"/>
    <row r="2" spans="2:7" ht="18.75" thickTop="1" x14ac:dyDescent="0.25">
      <c r="B2" s="39"/>
      <c r="C2" s="40"/>
      <c r="D2" s="40"/>
      <c r="E2" s="40"/>
      <c r="F2" s="41"/>
      <c r="G2" s="12"/>
    </row>
    <row r="3" spans="2:7" ht="20.100000000000001" customHeight="1" x14ac:dyDescent="0.25">
      <c r="B3" s="45" t="s">
        <v>25</v>
      </c>
      <c r="C3" s="46"/>
      <c r="D3" s="46"/>
      <c r="E3" s="46"/>
      <c r="F3" s="47"/>
      <c r="G3" s="12"/>
    </row>
    <row r="4" spans="2:7" ht="20.100000000000001" customHeight="1" x14ac:dyDescent="0.25">
      <c r="B4" s="45"/>
      <c r="C4" s="46"/>
      <c r="D4" s="46"/>
      <c r="E4" s="46"/>
      <c r="F4" s="47"/>
      <c r="G4" s="15"/>
    </row>
    <row r="5" spans="2:7" ht="20.100000000000001" customHeight="1" x14ac:dyDescent="0.25">
      <c r="B5" s="45"/>
      <c r="C5" s="46"/>
      <c r="D5" s="46"/>
      <c r="E5" s="46"/>
      <c r="F5" s="47"/>
      <c r="G5" s="15"/>
    </row>
    <row r="6" spans="2:7" ht="18.75" thickBot="1" x14ac:dyDescent="0.3">
      <c r="B6" s="42"/>
      <c r="C6" s="43"/>
      <c r="D6" s="43"/>
      <c r="E6" s="43"/>
      <c r="F6" s="44"/>
      <c r="G6" s="12"/>
    </row>
    <row r="7" spans="2:7" ht="18.75" thickTop="1" x14ac:dyDescent="0.25">
      <c r="B7" s="14"/>
      <c r="C7" s="33"/>
      <c r="D7" s="33"/>
      <c r="E7" s="33"/>
      <c r="F7" s="34"/>
      <c r="G7" s="16"/>
    </row>
    <row r="8" spans="2:7" ht="18" customHeight="1" x14ac:dyDescent="0.25">
      <c r="B8" s="1" t="s">
        <v>5</v>
      </c>
      <c r="C8" s="35" t="str">
        <f>Zadání!D4</f>
        <v xml:space="preserve">Chomutovská bytová a.s., </v>
      </c>
      <c r="D8" s="35"/>
      <c r="E8" s="35"/>
      <c r="F8" s="36"/>
      <c r="G8" s="16"/>
    </row>
    <row r="9" spans="2:7" ht="36" customHeight="1" x14ac:dyDescent="0.25">
      <c r="B9" s="1"/>
      <c r="C9" s="37" t="str">
        <f>Zadání!D5</f>
        <v>Křižíkova 1098, 430 01 Chomutov</v>
      </c>
      <c r="D9" s="37"/>
      <c r="E9" s="37"/>
      <c r="F9" s="38"/>
      <c r="G9" s="17"/>
    </row>
    <row r="10" spans="2:7" ht="18" customHeight="1" x14ac:dyDescent="0.25">
      <c r="B10" s="1" t="s">
        <v>6</v>
      </c>
      <c r="C10" s="53" t="str">
        <f>Zadání!D7</f>
        <v xml:space="preserve">BD ul. Přemyslova č.p. 1701/7, Chomutov </v>
      </c>
      <c r="D10" s="53"/>
      <c r="E10" s="53"/>
      <c r="F10" s="54"/>
      <c r="G10" s="16"/>
    </row>
    <row r="11" spans="2:7" ht="36" customHeight="1" x14ac:dyDescent="0.25">
      <c r="B11" s="1"/>
      <c r="C11" s="53"/>
      <c r="D11" s="53"/>
      <c r="E11" s="53"/>
      <c r="F11" s="54"/>
      <c r="G11" s="17"/>
    </row>
    <row r="12" spans="2:7" ht="18" customHeight="1" x14ac:dyDescent="0.25">
      <c r="B12" s="1"/>
      <c r="C12" s="35"/>
      <c r="D12" s="35"/>
      <c r="E12" s="35"/>
      <c r="F12" s="36"/>
      <c r="G12" s="16"/>
    </row>
    <row r="13" spans="2:7" ht="18" x14ac:dyDescent="0.25">
      <c r="B13" s="1"/>
      <c r="C13" s="48"/>
      <c r="D13" s="48"/>
      <c r="E13" s="48"/>
      <c r="F13" s="49"/>
      <c r="G13" s="18"/>
    </row>
    <row r="14" spans="2:7" ht="18" x14ac:dyDescent="0.25">
      <c r="B14" s="50"/>
      <c r="C14" s="51"/>
      <c r="D14" s="51"/>
      <c r="E14" s="51"/>
      <c r="F14" s="52"/>
      <c r="G14" s="12"/>
    </row>
    <row r="15" spans="2:7" ht="20.100000000000001" customHeight="1" x14ac:dyDescent="0.25">
      <c r="B15" s="50" t="s">
        <v>3</v>
      </c>
      <c r="C15" s="51"/>
      <c r="D15" s="51"/>
      <c r="E15" s="51"/>
      <c r="F15" s="52"/>
      <c r="G15" s="12"/>
    </row>
    <row r="16" spans="2:7" ht="20.100000000000001" customHeight="1" x14ac:dyDescent="0.25">
      <c r="B16" s="50" t="str">
        <f>Zadání!D14</f>
        <v>PRO STAVEBNÍ POVOLENÍ A PROVÁDĚNÍ STAVBY</v>
      </c>
      <c r="C16" s="51"/>
      <c r="D16" s="51"/>
      <c r="E16" s="51"/>
      <c r="F16" s="52"/>
      <c r="G16" s="12"/>
    </row>
    <row r="17" spans="2:7" x14ac:dyDescent="0.25">
      <c r="B17" s="62"/>
      <c r="C17" s="63"/>
      <c r="D17" s="63"/>
      <c r="E17" s="63"/>
      <c r="F17" s="64"/>
      <c r="G17" s="13"/>
    </row>
    <row r="18" spans="2:7" ht="20.25" customHeight="1" x14ac:dyDescent="0.25">
      <c r="B18" s="50" t="str">
        <f>Zadání!D16</f>
        <v>D1.4.4 – ZAŘÍZENÍ PRO VYTÁPĚNÍ STAVEB</v>
      </c>
      <c r="C18" s="51"/>
      <c r="D18" s="51"/>
      <c r="E18" s="51"/>
      <c r="F18" s="52"/>
      <c r="G18" s="12"/>
    </row>
    <row r="19" spans="2:7" x14ac:dyDescent="0.25">
      <c r="B19" s="65"/>
      <c r="C19" s="66"/>
      <c r="D19" s="66"/>
      <c r="E19" s="66"/>
      <c r="F19" s="67"/>
      <c r="G19" s="11"/>
    </row>
    <row r="20" spans="2:7" ht="15" customHeight="1" x14ac:dyDescent="0.25">
      <c r="B20" s="50" t="s">
        <v>13</v>
      </c>
      <c r="C20" s="51"/>
      <c r="D20" s="51"/>
      <c r="E20" s="51"/>
      <c r="F20" s="52"/>
      <c r="G20" s="11"/>
    </row>
    <row r="21" spans="2:7" ht="15.75" thickBot="1" x14ac:dyDescent="0.3">
      <c r="B21" s="59"/>
      <c r="C21" s="60"/>
      <c r="D21" s="60"/>
      <c r="E21" s="60"/>
      <c r="F21" s="61"/>
      <c r="G21" s="2"/>
    </row>
    <row r="22" spans="2:7" ht="15" customHeight="1" thickTop="1" x14ac:dyDescent="0.25">
      <c r="B22" s="4"/>
      <c r="C22" s="5"/>
      <c r="D22" s="5"/>
      <c r="E22" s="5"/>
      <c r="F22" s="6"/>
      <c r="G22" s="3"/>
    </row>
    <row r="23" spans="2:7" ht="15" customHeight="1" x14ac:dyDescent="0.25">
      <c r="B23" s="7" t="s">
        <v>4</v>
      </c>
      <c r="C23" s="3"/>
      <c r="D23" s="3" t="s">
        <v>26</v>
      </c>
      <c r="E23" s="3" t="s">
        <v>7</v>
      </c>
      <c r="F23" s="8" t="str">
        <f>Zadání!D12</f>
        <v>2025P108</v>
      </c>
      <c r="G23" s="3"/>
    </row>
    <row r="24" spans="2:7" ht="15" customHeight="1" x14ac:dyDescent="0.25">
      <c r="B24" s="7"/>
      <c r="C24" s="3"/>
      <c r="D24" s="3" t="s">
        <v>27</v>
      </c>
      <c r="E24" s="3"/>
      <c r="F24" s="8"/>
      <c r="G24" s="3"/>
    </row>
    <row r="25" spans="2:7" ht="15.75" x14ac:dyDescent="0.25">
      <c r="B25" s="7"/>
      <c r="C25" s="3"/>
      <c r="D25" s="3" t="s">
        <v>1</v>
      </c>
      <c r="E25" s="3"/>
      <c r="F25" s="8"/>
      <c r="G25" s="3"/>
    </row>
    <row r="26" spans="2:7" ht="15" customHeight="1" x14ac:dyDescent="0.25">
      <c r="B26" s="57"/>
      <c r="C26" s="58"/>
      <c r="D26" s="2"/>
      <c r="E26" s="3" t="s">
        <v>2</v>
      </c>
      <c r="F26" s="8"/>
      <c r="G26" s="3"/>
    </row>
    <row r="27" spans="2:7" ht="15" customHeight="1" x14ac:dyDescent="0.25">
      <c r="B27" s="57" t="str">
        <f>Zadání!D10</f>
        <v xml:space="preserve"> Most, březen 2025</v>
      </c>
      <c r="C27" s="58"/>
      <c r="D27" s="2"/>
      <c r="E27" s="2"/>
      <c r="F27" s="8"/>
      <c r="G27" s="3"/>
    </row>
    <row r="28" spans="2:7" ht="15" customHeight="1" x14ac:dyDescent="0.25">
      <c r="B28" s="7"/>
      <c r="C28" s="3"/>
      <c r="D28" s="2"/>
      <c r="E28" s="2"/>
      <c r="F28" s="8"/>
      <c r="G28" s="3"/>
    </row>
    <row r="29" spans="2:7" ht="15" customHeight="1" x14ac:dyDescent="0.25">
      <c r="B29" s="7"/>
      <c r="C29" s="3"/>
      <c r="D29" s="2"/>
      <c r="E29" s="2"/>
      <c r="F29" s="8"/>
      <c r="G29" s="3"/>
    </row>
    <row r="30" spans="2:7" ht="15.75" thickBot="1" x14ac:dyDescent="0.3">
      <c r="B30" s="55"/>
      <c r="C30" s="56"/>
      <c r="D30" s="9"/>
      <c r="E30" s="9"/>
      <c r="F30" s="10"/>
      <c r="G30" s="11"/>
    </row>
    <row r="31" spans="2:7" ht="15.75" thickTop="1" x14ac:dyDescent="0.25"/>
  </sheetData>
  <mergeCells count="20">
    <mergeCell ref="B20:F20"/>
    <mergeCell ref="B21:F21"/>
    <mergeCell ref="B26:C26"/>
    <mergeCell ref="B27:C27"/>
    <mergeCell ref="B30:C30"/>
    <mergeCell ref="C7:F7"/>
    <mergeCell ref="B2:F2"/>
    <mergeCell ref="B6:F6"/>
    <mergeCell ref="B3:F5"/>
    <mergeCell ref="B19:F19"/>
    <mergeCell ref="C8:F8"/>
    <mergeCell ref="C9:F9"/>
    <mergeCell ref="C12:F12"/>
    <mergeCell ref="C13:F13"/>
    <mergeCell ref="B14:F14"/>
    <mergeCell ref="B15:F15"/>
    <mergeCell ref="B16:F16"/>
    <mergeCell ref="B17:F17"/>
    <mergeCell ref="B18:F18"/>
    <mergeCell ref="C10:F11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326CB-B3D5-4C80-B832-6AA466476EF1}">
  <sheetPr codeName="List5">
    <tabColor theme="1"/>
  </sheetPr>
  <dimension ref="B1:G31"/>
  <sheetViews>
    <sheetView zoomScale="120" zoomScaleNormal="120" workbookViewId="0">
      <selection activeCell="C12" sqref="C12:F12"/>
    </sheetView>
  </sheetViews>
  <sheetFormatPr defaultRowHeight="15" x14ac:dyDescent="0.25"/>
  <cols>
    <col min="1" max="1" width="1.7109375" customWidth="1"/>
    <col min="2" max="2" width="17.42578125" customWidth="1"/>
    <col min="3" max="3" width="6.28515625" customWidth="1"/>
    <col min="4" max="4" width="26.28515625" customWidth="1"/>
    <col min="5" max="5" width="13.85546875" customWidth="1"/>
    <col min="6" max="6" width="17.28515625" customWidth="1"/>
    <col min="7" max="7" width="1.7109375" customWidth="1"/>
  </cols>
  <sheetData>
    <row r="1" spans="2:7" ht="9.9499999999999993" customHeight="1" thickBot="1" x14ac:dyDescent="0.3"/>
    <row r="2" spans="2:7" ht="18.75" thickTop="1" x14ac:dyDescent="0.25">
      <c r="B2" s="39"/>
      <c r="C2" s="40"/>
      <c r="D2" s="40"/>
      <c r="E2" s="40"/>
      <c r="F2" s="41"/>
      <c r="G2" s="12"/>
    </row>
    <row r="3" spans="2:7" ht="20.100000000000001" customHeight="1" x14ac:dyDescent="0.25">
      <c r="B3" s="45" t="s">
        <v>25</v>
      </c>
      <c r="C3" s="46"/>
      <c r="D3" s="46"/>
      <c r="E3" s="46"/>
      <c r="F3" s="47"/>
      <c r="G3" s="12"/>
    </row>
    <row r="4" spans="2:7" ht="20.100000000000001" customHeight="1" x14ac:dyDescent="0.25">
      <c r="B4" s="45"/>
      <c r="C4" s="46"/>
      <c r="D4" s="46"/>
      <c r="E4" s="46"/>
      <c r="F4" s="47"/>
      <c r="G4" s="15"/>
    </row>
    <row r="5" spans="2:7" ht="20.100000000000001" customHeight="1" x14ac:dyDescent="0.25">
      <c r="B5" s="45"/>
      <c r="C5" s="46"/>
      <c r="D5" s="46"/>
      <c r="E5" s="46"/>
      <c r="F5" s="47"/>
      <c r="G5" s="15"/>
    </row>
    <row r="6" spans="2:7" ht="18.75" thickBot="1" x14ac:dyDescent="0.3">
      <c r="B6" s="42"/>
      <c r="C6" s="43"/>
      <c r="D6" s="43"/>
      <c r="E6" s="43"/>
      <c r="F6" s="44"/>
      <c r="G6" s="12"/>
    </row>
    <row r="7" spans="2:7" ht="18.75" thickTop="1" x14ac:dyDescent="0.25">
      <c r="B7" s="14"/>
      <c r="C7" s="33"/>
      <c r="D7" s="33"/>
      <c r="E7" s="33"/>
      <c r="F7" s="34"/>
      <c r="G7" s="16"/>
    </row>
    <row r="8" spans="2:7" ht="18" customHeight="1" x14ac:dyDescent="0.25">
      <c r="B8" s="1" t="s">
        <v>5</v>
      </c>
      <c r="C8" s="35" t="str">
        <f>Zadání!D4</f>
        <v xml:space="preserve">Chomutovská bytová a.s., </v>
      </c>
      <c r="D8" s="35"/>
      <c r="E8" s="35"/>
      <c r="F8" s="36"/>
      <c r="G8" s="16"/>
    </row>
    <row r="9" spans="2:7" ht="36" customHeight="1" x14ac:dyDescent="0.25">
      <c r="B9" s="1"/>
      <c r="C9" s="37" t="str">
        <f>Zadání!D5</f>
        <v>Křižíkova 1098, 430 01 Chomutov</v>
      </c>
      <c r="D9" s="37"/>
      <c r="E9" s="37"/>
      <c r="F9" s="38"/>
      <c r="G9" s="17"/>
    </row>
    <row r="10" spans="2:7" ht="18" customHeight="1" x14ac:dyDescent="0.25">
      <c r="B10" s="1" t="s">
        <v>6</v>
      </c>
      <c r="C10" s="53" t="str">
        <f>Zadání!D7</f>
        <v xml:space="preserve">BD ul. Přemyslova č.p. 1701/7, Chomutov </v>
      </c>
      <c r="D10" s="53"/>
      <c r="E10" s="53"/>
      <c r="F10" s="54"/>
      <c r="G10" s="16"/>
    </row>
    <row r="11" spans="2:7" ht="36" customHeight="1" x14ac:dyDescent="0.25">
      <c r="B11" s="1"/>
      <c r="C11" s="53"/>
      <c r="D11" s="53"/>
      <c r="E11" s="53"/>
      <c r="F11" s="54"/>
      <c r="G11" s="17"/>
    </row>
    <row r="12" spans="2:7" ht="18" x14ac:dyDescent="0.25">
      <c r="B12" s="1"/>
      <c r="C12" s="35"/>
      <c r="D12" s="35"/>
      <c r="E12" s="35"/>
      <c r="F12" s="36"/>
      <c r="G12" s="16"/>
    </row>
    <row r="13" spans="2:7" ht="18" x14ac:dyDescent="0.25">
      <c r="B13" s="1"/>
      <c r="C13" s="48"/>
      <c r="D13" s="48"/>
      <c r="E13" s="48"/>
      <c r="F13" s="49"/>
      <c r="G13" s="18"/>
    </row>
    <row r="14" spans="2:7" ht="18" x14ac:dyDescent="0.25">
      <c r="B14" s="50"/>
      <c r="C14" s="51"/>
      <c r="D14" s="51"/>
      <c r="E14" s="51"/>
      <c r="F14" s="52"/>
      <c r="G14" s="12"/>
    </row>
    <row r="15" spans="2:7" ht="20.100000000000001" customHeight="1" x14ac:dyDescent="0.25">
      <c r="B15" s="50" t="s">
        <v>3</v>
      </c>
      <c r="C15" s="51"/>
      <c r="D15" s="51"/>
      <c r="E15" s="51"/>
      <c r="F15" s="52"/>
      <c r="G15" s="12"/>
    </row>
    <row r="16" spans="2:7" ht="20.100000000000001" customHeight="1" x14ac:dyDescent="0.25">
      <c r="B16" s="50" t="str">
        <f>Zadání!D14</f>
        <v>PRO STAVEBNÍ POVOLENÍ A PROVÁDĚNÍ STAVBY</v>
      </c>
      <c r="C16" s="51"/>
      <c r="D16" s="51"/>
      <c r="E16" s="51"/>
      <c r="F16" s="52"/>
      <c r="G16" s="12"/>
    </row>
    <row r="17" spans="2:7" x14ac:dyDescent="0.25">
      <c r="B17" s="62"/>
      <c r="C17" s="63"/>
      <c r="D17" s="63"/>
      <c r="E17" s="63"/>
      <c r="F17" s="64"/>
      <c r="G17" s="13"/>
    </row>
    <row r="18" spans="2:7" ht="20.25" customHeight="1" x14ac:dyDescent="0.25">
      <c r="B18" s="50" t="str">
        <f>Zadání!D16</f>
        <v>D1.4.4 – ZAŘÍZENÍ PRO VYTÁPĚNÍ STAVEB</v>
      </c>
      <c r="C18" s="51"/>
      <c r="D18" s="51"/>
      <c r="E18" s="51"/>
      <c r="F18" s="52"/>
      <c r="G18" s="12"/>
    </row>
    <row r="19" spans="2:7" x14ac:dyDescent="0.25">
      <c r="B19" s="65"/>
      <c r="C19" s="66"/>
      <c r="D19" s="66"/>
      <c r="E19" s="66"/>
      <c r="F19" s="67"/>
      <c r="G19" s="11"/>
    </row>
    <row r="20" spans="2:7" ht="15" customHeight="1" x14ac:dyDescent="0.25">
      <c r="B20" s="50" t="s">
        <v>14</v>
      </c>
      <c r="C20" s="51"/>
      <c r="D20" s="51"/>
      <c r="E20" s="51"/>
      <c r="F20" s="52"/>
      <c r="G20" s="11"/>
    </row>
    <row r="21" spans="2:7" ht="15.75" thickBot="1" x14ac:dyDescent="0.3">
      <c r="B21" s="59"/>
      <c r="C21" s="60"/>
      <c r="D21" s="60"/>
      <c r="E21" s="60"/>
      <c r="F21" s="61"/>
      <c r="G21" s="2"/>
    </row>
    <row r="22" spans="2:7" ht="15" customHeight="1" thickTop="1" x14ac:dyDescent="0.25">
      <c r="B22" s="4"/>
      <c r="C22" s="5"/>
      <c r="D22" s="5"/>
      <c r="E22" s="5"/>
      <c r="F22" s="6"/>
      <c r="G22" s="3"/>
    </row>
    <row r="23" spans="2:7" ht="15" customHeight="1" x14ac:dyDescent="0.25">
      <c r="B23" s="7" t="s">
        <v>4</v>
      </c>
      <c r="C23" s="3"/>
      <c r="D23" s="3" t="s">
        <v>26</v>
      </c>
      <c r="E23" s="3" t="s">
        <v>7</v>
      </c>
      <c r="F23" s="8" t="str">
        <f>Zadání!D12</f>
        <v>2025P108</v>
      </c>
      <c r="G23" s="3"/>
    </row>
    <row r="24" spans="2:7" ht="15" customHeight="1" x14ac:dyDescent="0.25">
      <c r="B24" s="7"/>
      <c r="C24" s="3"/>
      <c r="D24" s="3" t="s">
        <v>27</v>
      </c>
      <c r="E24" s="3"/>
      <c r="F24" s="8"/>
      <c r="G24" s="3"/>
    </row>
    <row r="25" spans="2:7" ht="15.75" x14ac:dyDescent="0.25">
      <c r="B25" s="7"/>
      <c r="C25" s="3"/>
      <c r="D25" s="3" t="s">
        <v>1</v>
      </c>
      <c r="E25" s="3"/>
      <c r="F25" s="8"/>
      <c r="G25" s="3"/>
    </row>
    <row r="26" spans="2:7" ht="15" customHeight="1" x14ac:dyDescent="0.25">
      <c r="B26" s="57"/>
      <c r="C26" s="58"/>
      <c r="D26" s="2"/>
      <c r="E26" s="3" t="s">
        <v>2</v>
      </c>
      <c r="F26" s="8"/>
      <c r="G26" s="3"/>
    </row>
    <row r="27" spans="2:7" ht="15" customHeight="1" x14ac:dyDescent="0.25">
      <c r="B27" s="57" t="str">
        <f>Zadání!D10</f>
        <v xml:space="preserve"> Most, březen 2025</v>
      </c>
      <c r="C27" s="58"/>
      <c r="D27" s="2"/>
      <c r="E27" s="2"/>
      <c r="F27" s="8"/>
      <c r="G27" s="3"/>
    </row>
    <row r="28" spans="2:7" ht="15" customHeight="1" x14ac:dyDescent="0.25">
      <c r="B28" s="7"/>
      <c r="C28" s="3"/>
      <c r="D28" s="2"/>
      <c r="E28" s="2"/>
      <c r="F28" s="8"/>
      <c r="G28" s="3"/>
    </row>
    <row r="29" spans="2:7" ht="15" customHeight="1" x14ac:dyDescent="0.25">
      <c r="B29" s="7"/>
      <c r="C29" s="3"/>
      <c r="D29" s="2"/>
      <c r="E29" s="2"/>
      <c r="F29" s="8"/>
      <c r="G29" s="3"/>
    </row>
    <row r="30" spans="2:7" ht="15.75" thickBot="1" x14ac:dyDescent="0.3">
      <c r="B30" s="55"/>
      <c r="C30" s="56"/>
      <c r="D30" s="9"/>
      <c r="E30" s="9"/>
      <c r="F30" s="10"/>
      <c r="G30" s="11"/>
    </row>
    <row r="31" spans="2:7" ht="15.75" thickTop="1" x14ac:dyDescent="0.25"/>
  </sheetData>
  <mergeCells count="20">
    <mergeCell ref="B20:F20"/>
    <mergeCell ref="B21:F21"/>
    <mergeCell ref="B26:C26"/>
    <mergeCell ref="B27:C27"/>
    <mergeCell ref="B30:C30"/>
    <mergeCell ref="C7:F7"/>
    <mergeCell ref="B2:F2"/>
    <mergeCell ref="B6:F6"/>
    <mergeCell ref="B3:F5"/>
    <mergeCell ref="B19:F19"/>
    <mergeCell ref="C8:F8"/>
    <mergeCell ref="C9:F9"/>
    <mergeCell ref="C12:F12"/>
    <mergeCell ref="C13:F13"/>
    <mergeCell ref="B14:F14"/>
    <mergeCell ref="B15:F15"/>
    <mergeCell ref="B16:F16"/>
    <mergeCell ref="B17:F17"/>
    <mergeCell ref="B18:F18"/>
    <mergeCell ref="C10:F11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44434-334F-453C-8F97-D11763301373}">
  <sheetPr codeName="List6">
    <tabColor theme="1"/>
  </sheetPr>
  <dimension ref="B1:G31"/>
  <sheetViews>
    <sheetView tabSelected="1" zoomScale="120" zoomScaleNormal="120" workbookViewId="0">
      <selection activeCell="C12" sqref="C12:F12"/>
    </sheetView>
  </sheetViews>
  <sheetFormatPr defaultRowHeight="15" x14ac:dyDescent="0.25"/>
  <cols>
    <col min="1" max="1" width="1.7109375" customWidth="1"/>
    <col min="2" max="2" width="17.42578125" customWidth="1"/>
    <col min="3" max="3" width="6.28515625" customWidth="1"/>
    <col min="4" max="4" width="26.28515625" customWidth="1"/>
    <col min="5" max="5" width="13.85546875" customWidth="1"/>
    <col min="6" max="6" width="17.28515625" customWidth="1"/>
    <col min="7" max="7" width="1.7109375" customWidth="1"/>
  </cols>
  <sheetData>
    <row r="1" spans="2:7" ht="9.9499999999999993" customHeight="1" thickBot="1" x14ac:dyDescent="0.3"/>
    <row r="2" spans="2:7" ht="18.75" thickTop="1" x14ac:dyDescent="0.25">
      <c r="B2" s="39"/>
      <c r="C2" s="40"/>
      <c r="D2" s="40"/>
      <c r="E2" s="40"/>
      <c r="F2" s="41"/>
      <c r="G2" s="12"/>
    </row>
    <row r="3" spans="2:7" ht="20.100000000000001" customHeight="1" x14ac:dyDescent="0.25">
      <c r="B3" s="45" t="s">
        <v>25</v>
      </c>
      <c r="C3" s="46"/>
      <c r="D3" s="46"/>
      <c r="E3" s="46"/>
      <c r="F3" s="47"/>
      <c r="G3" s="12"/>
    </row>
    <row r="4" spans="2:7" ht="20.100000000000001" customHeight="1" x14ac:dyDescent="0.25">
      <c r="B4" s="45"/>
      <c r="C4" s="46"/>
      <c r="D4" s="46"/>
      <c r="E4" s="46"/>
      <c r="F4" s="47"/>
      <c r="G4" s="15"/>
    </row>
    <row r="5" spans="2:7" ht="20.100000000000001" customHeight="1" x14ac:dyDescent="0.25">
      <c r="B5" s="45"/>
      <c r="C5" s="46"/>
      <c r="D5" s="46"/>
      <c r="E5" s="46"/>
      <c r="F5" s="47"/>
      <c r="G5" s="15"/>
    </row>
    <row r="6" spans="2:7" ht="18.75" thickBot="1" x14ac:dyDescent="0.3">
      <c r="B6" s="42"/>
      <c r="C6" s="43"/>
      <c r="D6" s="43"/>
      <c r="E6" s="43"/>
      <c r="F6" s="44"/>
      <c r="G6" s="12"/>
    </row>
    <row r="7" spans="2:7" ht="18.75" thickTop="1" x14ac:dyDescent="0.25">
      <c r="B7" s="14"/>
      <c r="C7" s="33"/>
      <c r="D7" s="33"/>
      <c r="E7" s="33"/>
      <c r="F7" s="34"/>
      <c r="G7" s="16"/>
    </row>
    <row r="8" spans="2:7" ht="18" customHeight="1" x14ac:dyDescent="0.25">
      <c r="B8" s="1" t="s">
        <v>5</v>
      </c>
      <c r="C8" s="35" t="str">
        <f>Zadání!D4</f>
        <v xml:space="preserve">Chomutovská bytová a.s., </v>
      </c>
      <c r="D8" s="35"/>
      <c r="E8" s="35"/>
      <c r="F8" s="36"/>
      <c r="G8" s="16"/>
    </row>
    <row r="9" spans="2:7" ht="36" customHeight="1" x14ac:dyDescent="0.25">
      <c r="B9" s="1"/>
      <c r="C9" s="37" t="str">
        <f>Zadání!D5</f>
        <v>Křižíkova 1098, 430 01 Chomutov</v>
      </c>
      <c r="D9" s="37"/>
      <c r="E9" s="37"/>
      <c r="F9" s="38"/>
      <c r="G9" s="17"/>
    </row>
    <row r="10" spans="2:7" ht="18" customHeight="1" x14ac:dyDescent="0.25">
      <c r="B10" s="1" t="s">
        <v>6</v>
      </c>
      <c r="C10" s="53" t="str">
        <f>Zadání!D7</f>
        <v xml:space="preserve">BD ul. Přemyslova č.p. 1701/7, Chomutov </v>
      </c>
      <c r="D10" s="53"/>
      <c r="E10" s="53"/>
      <c r="F10" s="54"/>
      <c r="G10" s="16"/>
    </row>
    <row r="11" spans="2:7" ht="36" customHeight="1" x14ac:dyDescent="0.25">
      <c r="B11" s="1"/>
      <c r="C11" s="53"/>
      <c r="D11" s="53"/>
      <c r="E11" s="53"/>
      <c r="F11" s="54"/>
      <c r="G11" s="17"/>
    </row>
    <row r="12" spans="2:7" ht="18" x14ac:dyDescent="0.25">
      <c r="B12" s="1"/>
      <c r="C12" s="35"/>
      <c r="D12" s="35"/>
      <c r="E12" s="35"/>
      <c r="F12" s="36"/>
      <c r="G12" s="16"/>
    </row>
    <row r="13" spans="2:7" ht="18" x14ac:dyDescent="0.25">
      <c r="B13" s="1"/>
      <c r="C13" s="48"/>
      <c r="D13" s="48"/>
      <c r="E13" s="48"/>
      <c r="F13" s="49"/>
      <c r="G13" s="18"/>
    </row>
    <row r="14" spans="2:7" ht="18" x14ac:dyDescent="0.25">
      <c r="B14" s="50"/>
      <c r="C14" s="51"/>
      <c r="D14" s="51"/>
      <c r="E14" s="51"/>
      <c r="F14" s="52"/>
      <c r="G14" s="12"/>
    </row>
    <row r="15" spans="2:7" ht="20.100000000000001" customHeight="1" x14ac:dyDescent="0.25">
      <c r="B15" s="50" t="s">
        <v>3</v>
      </c>
      <c r="C15" s="51"/>
      <c r="D15" s="51"/>
      <c r="E15" s="51"/>
      <c r="F15" s="52"/>
      <c r="G15" s="12"/>
    </row>
    <row r="16" spans="2:7" ht="20.100000000000001" customHeight="1" x14ac:dyDescent="0.25">
      <c r="B16" s="50" t="str">
        <f>Zadání!D14</f>
        <v>PRO STAVEBNÍ POVOLENÍ A PROVÁDĚNÍ STAVBY</v>
      </c>
      <c r="C16" s="51"/>
      <c r="D16" s="51"/>
      <c r="E16" s="51"/>
      <c r="F16" s="52"/>
      <c r="G16" s="12"/>
    </row>
    <row r="17" spans="2:7" x14ac:dyDescent="0.25">
      <c r="B17" s="62"/>
      <c r="C17" s="63"/>
      <c r="D17" s="63"/>
      <c r="E17" s="63"/>
      <c r="F17" s="64"/>
      <c r="G17" s="13"/>
    </row>
    <row r="18" spans="2:7" ht="20.25" customHeight="1" x14ac:dyDescent="0.25">
      <c r="B18" s="50" t="str">
        <f>Zadání!D16</f>
        <v>D1.4.4 – ZAŘÍZENÍ PRO VYTÁPĚNÍ STAVEB</v>
      </c>
      <c r="C18" s="51"/>
      <c r="D18" s="51"/>
      <c r="E18" s="51"/>
      <c r="F18" s="52"/>
      <c r="G18" s="12"/>
    </row>
    <row r="19" spans="2:7" x14ac:dyDescent="0.25">
      <c r="B19" s="65"/>
      <c r="C19" s="66"/>
      <c r="D19" s="66"/>
      <c r="E19" s="66"/>
      <c r="F19" s="67"/>
      <c r="G19" s="11"/>
    </row>
    <row r="20" spans="2:7" ht="15" customHeight="1" x14ac:dyDescent="0.25">
      <c r="B20" s="50" t="s">
        <v>15</v>
      </c>
      <c r="C20" s="51"/>
      <c r="D20" s="51"/>
      <c r="E20" s="51"/>
      <c r="F20" s="52"/>
      <c r="G20" s="11"/>
    </row>
    <row r="21" spans="2:7" ht="15.75" thickBot="1" x14ac:dyDescent="0.3">
      <c r="B21" s="59"/>
      <c r="C21" s="60"/>
      <c r="D21" s="60"/>
      <c r="E21" s="60"/>
      <c r="F21" s="61"/>
      <c r="G21" s="2"/>
    </row>
    <row r="22" spans="2:7" ht="15" customHeight="1" thickTop="1" x14ac:dyDescent="0.25">
      <c r="B22" s="4"/>
      <c r="C22" s="5"/>
      <c r="D22" s="5"/>
      <c r="E22" s="5"/>
      <c r="F22" s="6"/>
      <c r="G22" s="3"/>
    </row>
    <row r="23" spans="2:7" ht="15" customHeight="1" x14ac:dyDescent="0.25">
      <c r="B23" s="7" t="s">
        <v>4</v>
      </c>
      <c r="C23" s="3"/>
      <c r="D23" s="3" t="s">
        <v>26</v>
      </c>
      <c r="E23" s="3" t="s">
        <v>7</v>
      </c>
      <c r="F23" s="8" t="str">
        <f>Zadání!D12</f>
        <v>2025P108</v>
      </c>
      <c r="G23" s="3"/>
    </row>
    <row r="24" spans="2:7" ht="15" customHeight="1" x14ac:dyDescent="0.25">
      <c r="B24" s="7"/>
      <c r="C24" s="3"/>
      <c r="D24" s="3" t="s">
        <v>27</v>
      </c>
      <c r="E24" s="3"/>
      <c r="F24" s="8"/>
      <c r="G24" s="3"/>
    </row>
    <row r="25" spans="2:7" ht="15.75" x14ac:dyDescent="0.25">
      <c r="B25" s="7"/>
      <c r="C25" s="3"/>
      <c r="D25" s="3" t="s">
        <v>1</v>
      </c>
      <c r="E25" s="3"/>
      <c r="F25" s="8"/>
      <c r="G25" s="3"/>
    </row>
    <row r="26" spans="2:7" ht="15" customHeight="1" x14ac:dyDescent="0.25">
      <c r="B26" s="57"/>
      <c r="C26" s="58"/>
      <c r="D26" s="2"/>
      <c r="E26" s="3" t="s">
        <v>2</v>
      </c>
      <c r="F26" s="8"/>
      <c r="G26" s="3"/>
    </row>
    <row r="27" spans="2:7" ht="15" customHeight="1" x14ac:dyDescent="0.25">
      <c r="B27" s="57" t="str">
        <f>Zadání!D10</f>
        <v xml:space="preserve"> Most, březen 2025</v>
      </c>
      <c r="C27" s="58"/>
      <c r="D27" s="2"/>
      <c r="E27" s="2"/>
      <c r="F27" s="8"/>
      <c r="G27" s="3"/>
    </row>
    <row r="28" spans="2:7" ht="15" customHeight="1" x14ac:dyDescent="0.25">
      <c r="B28" s="7"/>
      <c r="C28" s="3"/>
      <c r="D28" s="2"/>
      <c r="E28" s="2"/>
      <c r="F28" s="8"/>
      <c r="G28" s="3"/>
    </row>
    <row r="29" spans="2:7" ht="15" customHeight="1" x14ac:dyDescent="0.25">
      <c r="B29" s="7"/>
      <c r="C29" s="3"/>
      <c r="D29" s="2"/>
      <c r="E29" s="2"/>
      <c r="F29" s="8"/>
      <c r="G29" s="3"/>
    </row>
    <row r="30" spans="2:7" ht="15.75" thickBot="1" x14ac:dyDescent="0.3">
      <c r="B30" s="55"/>
      <c r="C30" s="56"/>
      <c r="D30" s="9"/>
      <c r="E30" s="9"/>
      <c r="F30" s="10"/>
      <c r="G30" s="11"/>
    </row>
    <row r="31" spans="2:7" ht="15.75" thickTop="1" x14ac:dyDescent="0.25"/>
  </sheetData>
  <mergeCells count="20">
    <mergeCell ref="B20:F20"/>
    <mergeCell ref="B21:F21"/>
    <mergeCell ref="B26:C26"/>
    <mergeCell ref="B27:C27"/>
    <mergeCell ref="B30:C30"/>
    <mergeCell ref="C7:F7"/>
    <mergeCell ref="B2:F2"/>
    <mergeCell ref="B6:F6"/>
    <mergeCell ref="B3:F5"/>
    <mergeCell ref="B19:F19"/>
    <mergeCell ref="C8:F8"/>
    <mergeCell ref="C9:F9"/>
    <mergeCell ref="C12:F12"/>
    <mergeCell ref="C13:F13"/>
    <mergeCell ref="B14:F14"/>
    <mergeCell ref="B15:F15"/>
    <mergeCell ref="B16:F16"/>
    <mergeCell ref="B17:F17"/>
    <mergeCell ref="B18:F18"/>
    <mergeCell ref="C10:F11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Zadání</vt:lpstr>
      <vt:lpstr>Krycí list PD</vt:lpstr>
      <vt:lpstr>obsah_DPS</vt:lpstr>
      <vt:lpstr>Krycí list TZ</vt:lpstr>
      <vt:lpstr>Krycí list VV</vt:lpstr>
      <vt:lpstr>Krycí list R</vt:lpstr>
      <vt:lpstr>'Krycí list PD'!_Hlk502345064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Wagner</dc:creator>
  <cp:lastModifiedBy>Petr Wagner</cp:lastModifiedBy>
  <cp:lastPrinted>2025-05-01T19:21:34Z</cp:lastPrinted>
  <dcterms:created xsi:type="dcterms:W3CDTF">2018-05-17T21:52:32Z</dcterms:created>
  <dcterms:modified xsi:type="dcterms:W3CDTF">2025-05-01T19:22:30Z</dcterms:modified>
</cp:coreProperties>
</file>