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an Kalný\Documents\VÝBĚROVÁ ŘÍZENÍ\VÝBĚRY\Výběry 2025\001_Ostraha\"/>
    </mc:Choice>
  </mc:AlternateContent>
  <xr:revisionPtr revIDLastSave="0" documentId="13_ncr:1_{20425356-1484-4924-9D12-F020C520BF9C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Cenovy prehled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E13" i="1"/>
  <c r="D13" i="1"/>
  <c r="C13" i="1"/>
  <c r="H10" i="1"/>
  <c r="H11" i="1"/>
  <c r="H9" i="1"/>
  <c r="G10" i="1"/>
  <c r="G11" i="1"/>
  <c r="G9" i="1"/>
  <c r="F10" i="1"/>
  <c r="F11" i="1"/>
  <c r="F9" i="1"/>
  <c r="F13" i="1" l="1"/>
  <c r="H13" i="1"/>
  <c r="G13" i="1"/>
  <c r="C14" i="1"/>
  <c r="F14" i="1" l="1"/>
</calcChain>
</file>

<file path=xl/sharedStrings.xml><?xml version="1.0" encoding="utf-8"?>
<sst xmlns="http://schemas.openxmlformats.org/spreadsheetml/2006/main" count="34" uniqueCount="31">
  <si>
    <t>Položka</t>
  </si>
  <si>
    <t>Cena v Kč za 1 měsíc bez DPH</t>
  </si>
  <si>
    <t>Cena v Kč za 12 měsíců bez DPH</t>
  </si>
  <si>
    <t>Celkem</t>
  </si>
  <si>
    <t>Souhrnná cena</t>
  </si>
  <si>
    <t>U Větrného mlýna 4605</t>
  </si>
  <si>
    <t>Na Moráni 4545</t>
  </si>
  <si>
    <t>Skládka OHMCH Pražská</t>
  </si>
  <si>
    <t>ostraha, recepce, obsluha odstavného parkoviště</t>
  </si>
  <si>
    <t>ostraha, recepce</t>
  </si>
  <si>
    <t>ostraha vzdáleným přístupem</t>
  </si>
  <si>
    <t>IČ:</t>
  </si>
  <si>
    <t>Mzdové náklady *</t>
  </si>
  <si>
    <t>* Mzdovými náklady se rozumí hrubá mzda bezpečnostních pracovníků navýšená o zákonné odvody zaměstnavatele za zaměstnance. Účastník je  povinen kalkulovat s náklady dle pracovněprávních předpisů tj. příplatky za práci přesčas, za práci ve svátek, za práci v noci, odměny za pracovní pohotovost atd.</t>
  </si>
  <si>
    <t xml:space="preserve">Personální/provozní náklady ** </t>
  </si>
  <si>
    <t>Personální/provozní  náklady **</t>
  </si>
  <si>
    <t>Účastník:</t>
  </si>
  <si>
    <t>Budova Pohřební služby Beethovenova</t>
  </si>
  <si>
    <t>Účastník povinně vyplňuje pouze žlutě označené buňky! Přípustné jsou rovněž nulové hodnoty, avšak všechny buňky musí být číselně vyplněny!</t>
  </si>
  <si>
    <t>Areál/Objekt</t>
  </si>
  <si>
    <t xml:space="preserve">Hodnotící kritérium č.1 </t>
  </si>
  <si>
    <t>Hodnotící kritérium č.2</t>
  </si>
  <si>
    <t>Hodnotící kritérium č.3</t>
  </si>
  <si>
    <t>Účastník vyplní garantované procento bezpečnostních pracovníků v souladu dle bodu 25.4.2 Zadávací dokumentace.</t>
  </si>
  <si>
    <t>Účastník vyplní garantovanou hodnotu ročního objemu náhradního plnění v Kč bez DPH v souladu dle bodu 25.4.3 Zadávací dokumentace.</t>
  </si>
  <si>
    <t>Monitoring ***</t>
  </si>
  <si>
    <t>Celková nabídková cena účastníka (za 12 měsíců), která je závazná pro hodnocení nabídek a zahrnuje veškeré náklady účastníka je vypočtena automaticky.</t>
  </si>
  <si>
    <t>Cenová nabídka- Ostraha areálů TSmCH a obsluha odstavného parkoviště (VZ 001/2025/AK)</t>
  </si>
  <si>
    <r>
      <rPr>
        <b/>
        <sz val="11"/>
        <color theme="1"/>
        <rFont val="Calibri"/>
        <family val="2"/>
        <charset val="238"/>
        <scheme val="minor"/>
      </rPr>
      <t>Zadavatel stanovil celkový počet  17.520 člověkohodin (ČH) za 1 rok plnění</t>
    </r>
    <r>
      <rPr>
        <sz val="11"/>
        <color theme="1"/>
        <rFont val="Calibri"/>
        <family val="2"/>
        <charset val="238"/>
        <scheme val="minor"/>
      </rPr>
      <t xml:space="preserve">, týkajících se bezpečnostních pracovníků přímo vykonávajících ostrahu na objektech zadavatele (365 dní x 24 hod= 8.760 x 2 areály = 17.520 ČH.). </t>
    </r>
  </si>
  <si>
    <t>** Personálními/provozními náklady se rozumí náklady na řízení a kontrolu výkonu práce, vybavení zaměstnanců výstrojí a nutnými OOPP, zajištění pracovně-lékařských služeb, nutného výcviku, školení, odborné přípravy, příp. další režijní náklady, kontrolní činnosti a přiměřený zisk účastníka, vybavení areálů 1. a 2. pochůzkovým systémem, jeho údržba, včetně prvotního napojení na PCO, oprávněné výjezdy zásahové hlídky.</t>
  </si>
  <si>
    <t>*** Monitoring zahrnuje také údržbu a servis elektronického systému a provádění periodických ročních prohlídek.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</si>
</sst>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[$Kč-405]_-;\-* #,##0.00\ [$Kč-405]_-;_-* &quot;-&quot;??\ [$Kč-405]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6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6" fillId="0" borderId="10" xfId="0" applyFont="1" applyBorder="1" applyAlignment="1">
      <alignment horizontal="right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5" xfId="0" applyNumberFormat="1" applyFill="1" applyBorder="1" applyAlignment="1" applyProtection="1">
      <alignment vertical="center"/>
      <protection locked="0"/>
    </xf>
    <xf numFmtId="164" fontId="0" fillId="2" borderId="2" xfId="0" applyNumberFormat="1" applyFill="1" applyBorder="1" applyAlignment="1" applyProtection="1">
      <alignment vertical="center"/>
      <protection locked="0"/>
    </xf>
    <xf numFmtId="164" fontId="0" fillId="0" borderId="14" xfId="0" applyNumberForma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164" fontId="0" fillId="2" borderId="21" xfId="0" applyNumberFormat="1" applyFill="1" applyBorder="1" applyAlignment="1" applyProtection="1">
      <alignment vertical="center"/>
      <protection locked="0"/>
    </xf>
    <xf numFmtId="164" fontId="0" fillId="2" borderId="3" xfId="0" applyNumberFormat="1" applyFill="1" applyBorder="1" applyAlignment="1" applyProtection="1">
      <alignment vertical="center"/>
      <protection locked="0"/>
    </xf>
    <xf numFmtId="164" fontId="0" fillId="2" borderId="4" xfId="0" applyNumberFormat="1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wrapText="1"/>
    </xf>
    <xf numFmtId="0" fontId="0" fillId="8" borderId="3" xfId="0" applyFill="1" applyBorder="1"/>
    <xf numFmtId="0" fontId="6" fillId="3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right" vertical="center"/>
    </xf>
    <xf numFmtId="164" fontId="0" fillId="2" borderId="23" xfId="0" applyNumberFormat="1" applyFill="1" applyBorder="1" applyAlignment="1" applyProtection="1">
      <alignment vertical="center"/>
      <protection locked="0"/>
    </xf>
    <xf numFmtId="164" fontId="0" fillId="2" borderId="24" xfId="0" applyNumberFormat="1" applyFill="1" applyBorder="1" applyAlignment="1" applyProtection="1">
      <alignment vertical="center"/>
      <protection locked="0"/>
    </xf>
    <xf numFmtId="164" fontId="0" fillId="2" borderId="25" xfId="0" applyNumberFormat="1" applyFill="1" applyBorder="1" applyAlignment="1" applyProtection="1">
      <alignment vertical="center"/>
      <protection locked="0"/>
    </xf>
    <xf numFmtId="0" fontId="0" fillId="0" borderId="3" xfId="0" applyBorder="1" applyAlignment="1">
      <alignment vertical="center" wrapText="1"/>
    </xf>
    <xf numFmtId="0" fontId="2" fillId="3" borderId="0" xfId="0" applyFont="1" applyFill="1" applyAlignment="1">
      <alignment horizontal="center"/>
    </xf>
    <xf numFmtId="9" fontId="6" fillId="2" borderId="10" xfId="1" applyFont="1" applyFill="1" applyBorder="1" applyAlignment="1">
      <alignment horizontal="center"/>
    </xf>
    <xf numFmtId="165" fontId="6" fillId="2" borderId="1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6" fillId="2" borderId="15" xfId="0" applyFont="1" applyFill="1" applyBorder="1" applyAlignment="1">
      <alignment horizontal="right" wrapText="1"/>
    </xf>
    <xf numFmtId="0" fontId="6" fillId="2" borderId="16" xfId="0" applyFont="1" applyFill="1" applyBorder="1" applyAlignment="1">
      <alignment horizontal="right" wrapText="1"/>
    </xf>
    <xf numFmtId="0" fontId="6" fillId="2" borderId="17" xfId="0" applyFont="1" applyFill="1" applyBorder="1" applyAlignment="1">
      <alignment horizontal="right" wrapText="1"/>
    </xf>
    <xf numFmtId="0" fontId="5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164" fontId="2" fillId="8" borderId="15" xfId="0" applyNumberFormat="1" applyFont="1" applyFill="1" applyBorder="1"/>
    <xf numFmtId="164" fontId="7" fillId="8" borderId="16" xfId="0" applyNumberFormat="1" applyFont="1" applyFill="1" applyBorder="1"/>
    <xf numFmtId="164" fontId="7" fillId="8" borderId="17" xfId="0" applyNumberFormat="1" applyFont="1" applyFill="1" applyBorder="1"/>
    <xf numFmtId="0" fontId="1" fillId="0" borderId="26" xfId="0" applyFont="1" applyBorder="1"/>
    <xf numFmtId="0" fontId="1" fillId="0" borderId="27" xfId="0" applyFont="1" applyBorder="1"/>
    <xf numFmtId="0" fontId="1" fillId="0" borderId="15" xfId="0" applyFont="1" applyBorder="1"/>
    <xf numFmtId="0" fontId="1" fillId="0" borderId="17" xfId="0" applyFont="1" applyBorder="1"/>
    <xf numFmtId="0" fontId="6" fillId="3" borderId="22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/>
    <xf numFmtId="164" fontId="2" fillId="0" borderId="15" xfId="0" applyNumberFormat="1" applyFont="1" applyBorder="1"/>
    <xf numFmtId="164" fontId="7" fillId="0" borderId="16" xfId="0" applyNumberFormat="1" applyFont="1" applyBorder="1"/>
    <xf numFmtId="164" fontId="7" fillId="0" borderId="17" xfId="0" applyNumberFormat="1" applyFont="1" applyBorder="1"/>
    <xf numFmtId="0" fontId="0" fillId="0" borderId="3" xfId="0" applyBorder="1" applyAlignment="1">
      <alignment vertical="top" wrapText="1"/>
    </xf>
    <xf numFmtId="0" fontId="0" fillId="0" borderId="20" xfId="0" applyBorder="1" applyAlignment="1">
      <alignment wrapText="1"/>
    </xf>
    <xf numFmtId="0" fontId="0" fillId="0" borderId="0" xfId="0" applyAlignment="1">
      <alignment wrapText="1"/>
    </xf>
    <xf numFmtId="0" fontId="0" fillId="0" borderId="20" xfId="0" applyBorder="1"/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1" xfId="0" applyBorder="1" applyAlignment="1">
      <alignment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7620</xdr:rowOff>
    </xdr:from>
    <xdr:to>
      <xdr:col>1</xdr:col>
      <xdr:colOff>0</xdr:colOff>
      <xdr:row>8</xdr:row>
      <xdr:rowOff>7620</xdr:rowOff>
    </xdr:to>
    <xdr:cxnSp macro="">
      <xdr:nvCxnSpPr>
        <xdr:cNvPr id="3" name="Přímá spojnice 2">
          <a:extLst>
            <a:ext uri="{FF2B5EF4-FFF2-40B4-BE49-F238E27FC236}">
              <a16:creationId xmlns:a16="http://schemas.microsoft.com/office/drawing/2014/main" id="{5EDE054F-4986-44FA-2A3C-54D242D10863}"/>
            </a:ext>
          </a:extLst>
        </xdr:cNvPr>
        <xdr:cNvCxnSpPr/>
      </xdr:nvCxnSpPr>
      <xdr:spPr>
        <a:xfrm flipH="1">
          <a:off x="0" y="2133600"/>
          <a:ext cx="1394460" cy="5943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7620</xdr:rowOff>
    </xdr:from>
    <xdr:to>
      <xdr:col>2</xdr:col>
      <xdr:colOff>0</xdr:colOff>
      <xdr:row>8</xdr:row>
      <xdr:rowOff>7620</xdr:rowOff>
    </xdr:to>
    <xdr:cxnSp macro="">
      <xdr:nvCxnSpPr>
        <xdr:cNvPr id="5" name="Přímá spojnice 4">
          <a:extLst>
            <a:ext uri="{FF2B5EF4-FFF2-40B4-BE49-F238E27FC236}">
              <a16:creationId xmlns:a16="http://schemas.microsoft.com/office/drawing/2014/main" id="{D26EF89C-1AA9-7691-1B74-E3BA336C0B40}"/>
            </a:ext>
          </a:extLst>
        </xdr:cNvPr>
        <xdr:cNvCxnSpPr/>
      </xdr:nvCxnSpPr>
      <xdr:spPr>
        <a:xfrm flipH="1">
          <a:off x="1394460" y="2133600"/>
          <a:ext cx="1684020" cy="5943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topLeftCell="A13" workbookViewId="0">
      <selection activeCell="A23" sqref="A23"/>
    </sheetView>
  </sheetViews>
  <sheetFormatPr defaultColWidth="9.109375" defaultRowHeight="14.4" x14ac:dyDescent="0.3"/>
  <cols>
    <col min="1" max="1" width="20.88671875" customWidth="1"/>
    <col min="2" max="2" width="24.5546875" customWidth="1"/>
    <col min="3" max="4" width="20.77734375" customWidth="1"/>
    <col min="5" max="5" width="17.77734375" customWidth="1"/>
    <col min="6" max="7" width="20.77734375" customWidth="1"/>
    <col min="8" max="8" width="17.77734375" customWidth="1"/>
  </cols>
  <sheetData>
    <row r="1" spans="1:8" ht="3" customHeight="1" x14ac:dyDescent="0.4">
      <c r="H1" s="7"/>
    </row>
    <row r="2" spans="1:8" ht="29.4" customHeight="1" x14ac:dyDescent="0.3">
      <c r="A2" s="38" t="s">
        <v>27</v>
      </c>
      <c r="B2" s="38"/>
      <c r="C2" s="38"/>
      <c r="D2" s="38"/>
      <c r="E2" s="38"/>
      <c r="F2" s="38"/>
      <c r="G2" s="38"/>
      <c r="H2" s="38"/>
    </row>
    <row r="3" spans="1:8" ht="6.6" customHeight="1" thickBot="1" x14ac:dyDescent="0.35">
      <c r="A3" s="5"/>
      <c r="B3" s="5"/>
      <c r="C3" s="5"/>
      <c r="D3" s="5"/>
      <c r="E3" s="5"/>
      <c r="F3" s="5"/>
      <c r="G3" s="5"/>
      <c r="H3" s="5"/>
    </row>
    <row r="4" spans="1:8" ht="25.5" customHeight="1" thickBot="1" x14ac:dyDescent="0.4">
      <c r="A4" s="8" t="s">
        <v>16</v>
      </c>
      <c r="B4" s="39"/>
      <c r="C4" s="40"/>
      <c r="D4" s="40"/>
      <c r="E4" s="40"/>
      <c r="F4" s="40"/>
      <c r="G4" s="40"/>
      <c r="H4" s="41"/>
    </row>
    <row r="5" spans="1:8" ht="21.75" customHeight="1" thickBot="1" x14ac:dyDescent="0.45">
      <c r="A5" s="24" t="s">
        <v>11</v>
      </c>
      <c r="B5" s="25"/>
      <c r="C5" s="35"/>
      <c r="D5" s="35"/>
      <c r="E5" s="35"/>
      <c r="F5" s="35"/>
      <c r="G5" s="35"/>
      <c r="H5" s="35"/>
    </row>
    <row r="6" spans="1:8" ht="40.200000000000003" customHeight="1" thickBot="1" x14ac:dyDescent="0.4">
      <c r="A6" s="53" t="s">
        <v>20</v>
      </c>
      <c r="B6" s="53"/>
      <c r="C6" s="53"/>
      <c r="D6" s="53"/>
      <c r="E6" s="53"/>
      <c r="F6" s="53"/>
      <c r="G6" s="53"/>
      <c r="H6" s="53"/>
    </row>
    <row r="7" spans="1:8" s="2" customFormat="1" ht="30" customHeight="1" thickBot="1" x14ac:dyDescent="0.35">
      <c r="A7" s="3" t="s">
        <v>19</v>
      </c>
      <c r="B7" s="3" t="s">
        <v>0</v>
      </c>
      <c r="C7" s="42" t="s">
        <v>1</v>
      </c>
      <c r="D7" s="43"/>
      <c r="E7" s="43"/>
      <c r="F7" s="44" t="s">
        <v>2</v>
      </c>
      <c r="G7" s="45"/>
      <c r="H7" s="45"/>
    </row>
    <row r="8" spans="1:8" s="2" customFormat="1" ht="54" customHeight="1" thickBot="1" x14ac:dyDescent="0.35">
      <c r="A8" s="4"/>
      <c r="B8" s="4"/>
      <c r="C8" s="9" t="s">
        <v>12</v>
      </c>
      <c r="D8" s="9" t="s">
        <v>14</v>
      </c>
      <c r="E8" s="9" t="s">
        <v>25</v>
      </c>
      <c r="F8" s="10" t="s">
        <v>12</v>
      </c>
      <c r="G8" s="10" t="s">
        <v>15</v>
      </c>
      <c r="H8" s="10" t="s">
        <v>25</v>
      </c>
    </row>
    <row r="9" spans="1:8" ht="28.95" customHeight="1" x14ac:dyDescent="0.3">
      <c r="A9" s="11" t="s">
        <v>5</v>
      </c>
      <c r="B9" s="6" t="s">
        <v>8</v>
      </c>
      <c r="C9" s="12"/>
      <c r="D9" s="13"/>
      <c r="E9" s="14"/>
      <c r="F9" s="15">
        <f>C9*12</f>
        <v>0</v>
      </c>
      <c r="G9" s="16">
        <f>D9*12</f>
        <v>0</v>
      </c>
      <c r="H9" s="17">
        <f>E9*12</f>
        <v>0</v>
      </c>
    </row>
    <row r="10" spans="1:8" ht="28.95" customHeight="1" x14ac:dyDescent="0.3">
      <c r="A10" s="18" t="s">
        <v>6</v>
      </c>
      <c r="B10" s="1" t="s">
        <v>9</v>
      </c>
      <c r="C10" s="19"/>
      <c r="D10" s="20"/>
      <c r="E10" s="21"/>
      <c r="F10" s="15">
        <f t="shared" ref="F10:F11" si="0">C10*12</f>
        <v>0</v>
      </c>
      <c r="G10" s="16">
        <f t="shared" ref="G10:G11" si="1">D10*12</f>
        <v>0</v>
      </c>
      <c r="H10" s="17">
        <f t="shared" ref="H10:H11" si="2">E10*12</f>
        <v>0</v>
      </c>
    </row>
    <row r="11" spans="1:8" ht="28.95" customHeight="1" x14ac:dyDescent="0.3">
      <c r="A11" s="18" t="s">
        <v>7</v>
      </c>
      <c r="B11" s="1" t="s">
        <v>10</v>
      </c>
      <c r="C11" s="19"/>
      <c r="D11" s="20"/>
      <c r="E11" s="21"/>
      <c r="F11" s="15">
        <f t="shared" si="0"/>
        <v>0</v>
      </c>
      <c r="G11" s="16">
        <f t="shared" si="1"/>
        <v>0</v>
      </c>
      <c r="H11" s="17">
        <f t="shared" si="2"/>
        <v>0</v>
      </c>
    </row>
    <row r="12" spans="1:8" ht="28.95" customHeight="1" thickBot="1" x14ac:dyDescent="0.35">
      <c r="A12" s="34" t="s">
        <v>17</v>
      </c>
      <c r="B12" s="1" t="s">
        <v>10</v>
      </c>
      <c r="C12" s="31"/>
      <c r="D12" s="32"/>
      <c r="E12" s="33"/>
      <c r="F12" s="15">
        <f t="shared" ref="F12" si="3">C12*12</f>
        <v>0</v>
      </c>
      <c r="G12" s="16">
        <f t="shared" ref="G12" si="4">D12*12</f>
        <v>0</v>
      </c>
      <c r="H12" s="17">
        <f t="shared" ref="H12" si="5">E12*12</f>
        <v>0</v>
      </c>
    </row>
    <row r="13" spans="1:8" ht="15.6" thickTop="1" thickBot="1" x14ac:dyDescent="0.35">
      <c r="A13" s="49" t="s">
        <v>3</v>
      </c>
      <c r="B13" s="50"/>
      <c r="C13" s="26">
        <f t="shared" ref="C13:H13" si="6">SUM(C9:C12)</f>
        <v>0</v>
      </c>
      <c r="D13" s="27">
        <f t="shared" si="6"/>
        <v>0</v>
      </c>
      <c r="E13" s="28">
        <f t="shared" si="6"/>
        <v>0</v>
      </c>
      <c r="F13" s="29">
        <f t="shared" si="6"/>
        <v>0</v>
      </c>
      <c r="G13" s="30">
        <f t="shared" si="6"/>
        <v>0</v>
      </c>
      <c r="H13" s="28">
        <f t="shared" si="6"/>
        <v>0</v>
      </c>
    </row>
    <row r="14" spans="1:8" ht="30" customHeight="1" thickBot="1" x14ac:dyDescent="0.45">
      <c r="A14" s="51" t="s">
        <v>4</v>
      </c>
      <c r="B14" s="52"/>
      <c r="C14" s="56">
        <f>SUM(C13+D13+E13)</f>
        <v>0</v>
      </c>
      <c r="D14" s="57"/>
      <c r="E14" s="58"/>
      <c r="F14" s="46">
        <f>SUM(F13+G13+H13)</f>
        <v>0</v>
      </c>
      <c r="G14" s="47"/>
      <c r="H14" s="48"/>
    </row>
    <row r="16" spans="1:8" s="2" customFormat="1" x14ac:dyDescent="0.3">
      <c r="A16" s="22"/>
      <c r="B16" s="60" t="s">
        <v>18</v>
      </c>
      <c r="C16" s="61"/>
      <c r="D16" s="61"/>
      <c r="E16" s="61"/>
      <c r="F16" s="61"/>
      <c r="G16" s="61"/>
      <c r="H16" s="61"/>
    </row>
    <row r="17" spans="1:8" ht="6" customHeight="1" x14ac:dyDescent="0.3"/>
    <row r="18" spans="1:8" x14ac:dyDescent="0.3">
      <c r="A18" s="23"/>
      <c r="B18" s="62" t="s">
        <v>26</v>
      </c>
      <c r="C18" s="55"/>
      <c r="D18" s="55"/>
      <c r="E18" s="55"/>
      <c r="F18" s="55"/>
      <c r="G18" s="55"/>
      <c r="H18" s="55"/>
    </row>
    <row r="19" spans="1:8" ht="8.4" customHeight="1" x14ac:dyDescent="0.3"/>
    <row r="20" spans="1:8" ht="32.4" customHeight="1" x14ac:dyDescent="0.3">
      <c r="A20" s="59" t="s">
        <v>13</v>
      </c>
      <c r="B20" s="59"/>
      <c r="C20" s="59"/>
      <c r="D20" s="59"/>
      <c r="E20" s="59"/>
      <c r="F20" s="59"/>
      <c r="G20" s="59"/>
      <c r="H20" s="59"/>
    </row>
    <row r="21" spans="1:8" ht="49.2" customHeight="1" x14ac:dyDescent="0.3">
      <c r="A21" s="59" t="s">
        <v>29</v>
      </c>
      <c r="B21" s="59"/>
      <c r="C21" s="59"/>
      <c r="D21" s="59"/>
      <c r="E21" s="59"/>
      <c r="F21" s="59"/>
      <c r="G21" s="59"/>
      <c r="H21" s="59"/>
    </row>
    <row r="22" spans="1:8" ht="33" customHeight="1" x14ac:dyDescent="0.3">
      <c r="A22" s="63" t="s">
        <v>30</v>
      </c>
      <c r="B22" s="64"/>
      <c r="C22" s="64"/>
      <c r="D22" s="64"/>
      <c r="E22" s="64"/>
      <c r="F22" s="64"/>
      <c r="G22" s="64"/>
      <c r="H22" s="65"/>
    </row>
    <row r="24" spans="1:8" ht="33.6" customHeight="1" x14ac:dyDescent="0.3">
      <c r="A24" s="59" t="s">
        <v>28</v>
      </c>
      <c r="B24" s="59"/>
      <c r="C24" s="59"/>
      <c r="D24" s="59"/>
      <c r="E24" s="59"/>
      <c r="F24" s="59"/>
      <c r="G24" s="59"/>
      <c r="H24" s="59"/>
    </row>
    <row r="26" spans="1:8" ht="22.05" customHeight="1" thickBot="1" x14ac:dyDescent="0.4">
      <c r="A26" s="54" t="s">
        <v>21</v>
      </c>
      <c r="B26" s="54"/>
      <c r="C26" s="54"/>
      <c r="D26" s="54"/>
      <c r="E26" s="54"/>
      <c r="F26" s="54"/>
      <c r="G26" s="54"/>
      <c r="H26" s="54"/>
    </row>
    <row r="27" spans="1:8" ht="18.600000000000001" thickBot="1" x14ac:dyDescent="0.4">
      <c r="A27" s="36"/>
      <c r="B27" s="55" t="s">
        <v>23</v>
      </c>
      <c r="C27" s="55"/>
      <c r="D27" s="55"/>
      <c r="E27" s="55"/>
      <c r="F27" s="55"/>
      <c r="G27" s="55"/>
      <c r="H27" s="55"/>
    </row>
    <row r="30" spans="1:8" ht="22.05" customHeight="1" thickBot="1" x14ac:dyDescent="0.4">
      <c r="A30" s="54" t="s">
        <v>22</v>
      </c>
      <c r="B30" s="54"/>
      <c r="C30" s="54"/>
      <c r="D30" s="54"/>
      <c r="E30" s="54"/>
      <c r="F30" s="54"/>
      <c r="G30" s="54"/>
      <c r="H30" s="54"/>
    </row>
    <row r="31" spans="1:8" ht="18.600000000000001" thickBot="1" x14ac:dyDescent="0.4">
      <c r="A31" s="37"/>
      <c r="B31" s="55" t="s">
        <v>24</v>
      </c>
      <c r="C31" s="55"/>
      <c r="D31" s="55"/>
      <c r="E31" s="55"/>
      <c r="F31" s="55"/>
      <c r="G31" s="55"/>
      <c r="H31" s="55"/>
    </row>
  </sheetData>
  <mergeCells count="19">
    <mergeCell ref="A26:H26"/>
    <mergeCell ref="A30:H30"/>
    <mergeCell ref="B27:H27"/>
    <mergeCell ref="B31:H31"/>
    <mergeCell ref="C14:E14"/>
    <mergeCell ref="A21:H21"/>
    <mergeCell ref="A24:H24"/>
    <mergeCell ref="B16:H16"/>
    <mergeCell ref="B18:H18"/>
    <mergeCell ref="A20:H20"/>
    <mergeCell ref="A22:H22"/>
    <mergeCell ref="A2:H2"/>
    <mergeCell ref="B4:H4"/>
    <mergeCell ref="C7:E7"/>
    <mergeCell ref="F7:H7"/>
    <mergeCell ref="F14:H14"/>
    <mergeCell ref="A13:B13"/>
    <mergeCell ref="A14:B14"/>
    <mergeCell ref="A6:H6"/>
  </mergeCells>
  <pageMargins left="0.70866141732283472" right="0.70866141732283472" top="0.78740157480314965" bottom="0.78740157480314965" header="0.31496062992125984" footer="0.31496062992125984"/>
  <pageSetup paperSize="9" scale="66" orientation="landscape" verticalDpi="4294967293" r:id="rId1"/>
  <headerFooter>
    <oddHeader>&amp;RPříloha : Cenová nabídka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Cenovy prehled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Straka Roman</dc:creator>
  <cp:keywords/>
  <dc:description/>
  <cp:lastModifiedBy>Milan Kalný</cp:lastModifiedBy>
  <cp:revision/>
  <cp:lastPrinted>2025-06-10T13:28:41Z</cp:lastPrinted>
  <dcterms:created xsi:type="dcterms:W3CDTF">2017-12-06T11:01:55Z</dcterms:created>
  <dcterms:modified xsi:type="dcterms:W3CDTF">2025-06-10T13:36:20Z</dcterms:modified>
  <cp:category/>
  <cp:contentStatus/>
</cp:coreProperties>
</file>