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KINOSVĚT\"/>
    </mc:Choice>
  </mc:AlternateContent>
  <xr:revisionPtr revIDLastSave="0" documentId="13_ncr:1_{0ED83C96-46CA-48E4-A6C8-BABE35AD64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72" i="2" l="1"/>
  <c r="E63" i="2"/>
  <c r="E62" i="2"/>
  <c r="E61" i="2"/>
  <c r="E70" i="2"/>
  <c r="E67" i="2"/>
  <c r="E66" i="2"/>
  <c r="E64" i="2"/>
  <c r="E65" i="2"/>
  <c r="E71" i="2"/>
  <c r="E73" i="2"/>
  <c r="E68" i="2"/>
</calcChain>
</file>

<file path=xl/sharedStrings.xml><?xml version="1.0" encoding="utf-8"?>
<sst xmlns="http://schemas.openxmlformats.org/spreadsheetml/2006/main" count="369" uniqueCount="127">
  <si>
    <t>L</t>
  </si>
  <si>
    <t>J</t>
  </si>
  <si>
    <t>K</t>
  </si>
  <si>
    <t>I</t>
  </si>
  <si>
    <t>H</t>
  </si>
  <si>
    <t>F</t>
  </si>
  <si>
    <t>G</t>
  </si>
  <si>
    <t>E</t>
  </si>
  <si>
    <t>D</t>
  </si>
  <si>
    <t>M</t>
  </si>
  <si>
    <t>C</t>
  </si>
  <si>
    <t>A</t>
  </si>
  <si>
    <t>B</t>
  </si>
  <si>
    <t>OBJEKT</t>
  </si>
  <si>
    <t>ČÍSLO MÍSTNOSTI</t>
  </si>
  <si>
    <t>PŮVODNÍ PŘÍKON SVÍTIDLA</t>
  </si>
  <si>
    <t>NOVÝ TYP SVÍTIDLA</t>
  </si>
  <si>
    <t>NOVÝ PŘÍKON SVÍTIDLA</t>
  </si>
  <si>
    <t>PŮVODNÍ TYP SVÍTIDLA</t>
  </si>
  <si>
    <t>DOWNLIGHT 2X26,pr.215mm,IP20</t>
  </si>
  <si>
    <t>DOWNLIGHT 2X26,pr.215mm,IP20+NO</t>
  </si>
  <si>
    <t>26W</t>
  </si>
  <si>
    <t>PŘISAZENÉ SVÍTIDLO, 2X36W IP65</t>
  </si>
  <si>
    <t>36W</t>
  </si>
  <si>
    <t>18W</t>
  </si>
  <si>
    <t>PŘISAZENÉ MŘÍŽKOVÉ SV.1200X300, 2X36W IP20</t>
  </si>
  <si>
    <t>1.NP</t>
  </si>
  <si>
    <t>1.01 HL. VSTUP ZÁDVEŘÍ</t>
  </si>
  <si>
    <t>1.02 FOYER PŘÍZEMÍ</t>
  </si>
  <si>
    <t>1.03 KLUBOVNA IV.</t>
  </si>
  <si>
    <t>1.04 PŘÍSÁLÍ</t>
  </si>
  <si>
    <t>1.05 KUCHYŃKA</t>
  </si>
  <si>
    <t>1.06 TECHNICKÁ MÍSTNOST VZT</t>
  </si>
  <si>
    <t>1.07 SCHODIŠTĚ</t>
  </si>
  <si>
    <t>1.09 CHODBA</t>
  </si>
  <si>
    <t>1.10 ŠATNA</t>
  </si>
  <si>
    <t>1.11 WC</t>
  </si>
  <si>
    <t>1.13 CHODBA</t>
  </si>
  <si>
    <t>1.16 WC IMB. ŽENY</t>
  </si>
  <si>
    <t>1.15 WC IMB. MUŽI</t>
  </si>
  <si>
    <t>1.19 POKLADNA</t>
  </si>
  <si>
    <t>1.20 CHODBA</t>
  </si>
  <si>
    <t>1.22 KLUBOVNA I.</t>
  </si>
  <si>
    <t>1.23 KLUBOVNA II.</t>
  </si>
  <si>
    <t>1.24 KLUBOVNA III.</t>
  </si>
  <si>
    <t>1.25 PŘÍRUČNÍ SKLAD</t>
  </si>
  <si>
    <t>1.26 WC ŽENY</t>
  </si>
  <si>
    <t>1.27 WC MUŽI</t>
  </si>
  <si>
    <t>1.28 ŠATNA</t>
  </si>
  <si>
    <t>1.30 CHODBA</t>
  </si>
  <si>
    <t>1.31 SCHODIŠTĚ</t>
  </si>
  <si>
    <t>1.32 PROVOZNÍ VSTUP</t>
  </si>
  <si>
    <t>1.33 CHODBA</t>
  </si>
  <si>
    <t>1.34 DÍLNA I.</t>
  </si>
  <si>
    <t>1.35 DÍLNA II.</t>
  </si>
  <si>
    <t>1.36 WC ŽENY</t>
  </si>
  <si>
    <t>1.37 WC MUŽI</t>
  </si>
  <si>
    <t>1.39 ROZVODNA NN</t>
  </si>
  <si>
    <t>1.40 ROZVODNA NN</t>
  </si>
  <si>
    <t>1.42 VÝMĚNÍKOVÁ STANICE</t>
  </si>
  <si>
    <t>1.41 ÚNIKOVÉ SCHODIŠTĚ</t>
  </si>
  <si>
    <t>PŘISAZENÉ SVÍTIDLO 2X36W IP65</t>
  </si>
  <si>
    <t>1.38 DIESELAGREGÁT</t>
  </si>
  <si>
    <t>DOWNLIGHT 2X26, pr. 215mm IP44</t>
  </si>
  <si>
    <t>DOWNLIGHT 2X26,pr.220mm,IP54</t>
  </si>
  <si>
    <t>HLAVNÍ VSTUP</t>
  </si>
  <si>
    <t>ZAP. MŘÍŽKOVÉ SVÍTIDLO 600X600,4X18W IP20</t>
  </si>
  <si>
    <t>1,08 ÚKLIDOVÁ KOMORA</t>
  </si>
  <si>
    <t>1.12 FYZIOTERAPEUT</t>
  </si>
  <si>
    <t>ZAVĚŠENÉ SVÍTIDLO, 2X36W IP65</t>
  </si>
  <si>
    <t>1.14a SKLAD</t>
  </si>
  <si>
    <t>15W</t>
  </si>
  <si>
    <t xml:space="preserve">OSVĚTLENÍ </t>
  </si>
  <si>
    <t>UMÍSTĚNÍ</t>
  </si>
  <si>
    <t>MJ</t>
  </si>
  <si>
    <t>MNOŽSTVÍ CELKEM</t>
  </si>
  <si>
    <t>PŘISAZENÉ SVÍTIDLO 2x36W IP65</t>
  </si>
  <si>
    <t>dílny,výměníky</t>
  </si>
  <si>
    <t>ks</t>
  </si>
  <si>
    <t>DOWNLIGHT 2x26W,pr.215 IP20</t>
  </si>
  <si>
    <t>chodby</t>
  </si>
  <si>
    <t>DOWNLIGHT 2x26W,pr.215 IP20 + NO</t>
  </si>
  <si>
    <t>sklady</t>
  </si>
  <si>
    <t>DOWNLIGHT 2x26W,pr.215mm IP44</t>
  </si>
  <si>
    <t>sociálky</t>
  </si>
  <si>
    <t>PŘISAZENÉ MŘÍŽKOVÉ SVÍTIDLO 1200x300,2x36W IP20</t>
  </si>
  <si>
    <t>kanceláře</t>
  </si>
  <si>
    <t>ZAPUŠTĚNÉ MŘÍŽKOVÉ SVÍTIDLO 600x600,4x18W IP20</t>
  </si>
  <si>
    <t>DOWNLIGHT 2x26W, pr.220mm IP54</t>
  </si>
  <si>
    <t>hl.vstup</t>
  </si>
  <si>
    <t>ZAVĚŠENÉ MŘÍŽKOVÉ SVÍTIDLO 1200x300, 2x36W IP20</t>
  </si>
  <si>
    <t>ZAVĚŠENÉ SVÍTIDLO 2x36W IP65</t>
  </si>
  <si>
    <t>schodiště</t>
  </si>
  <si>
    <t>kuchyňka</t>
  </si>
  <si>
    <t>PŘISAZENÉ SVÍTIDLO 1x18W,dl 600mm, IP44</t>
  </si>
  <si>
    <t>PŘISAZENÉ SV 1x15W dl.600mm s vlastním vypínačem ,bílá barva,IP44</t>
  </si>
  <si>
    <t>PŘISAZENÉ SV. 1x36W</t>
  </si>
  <si>
    <t>LED DOWNLIGHT, mont.okno pr.200-210mm, IP54, L80B10 91.000hod.,max8W, RA&gt; 80, min.160Lm/W, 4000K</t>
  </si>
  <si>
    <t>LED DOWNLIGHT, mont.okno pr.200-210mm, IP54, L80B10 91.000hod.,max8W, RA 80, min.160Lm/W, 4000K + NO 1hod.</t>
  </si>
  <si>
    <t>LED DOWNLIGHT, mont.okno pr.200.210mm,  IP54 L80B10 98.000hod., max.18W, RA 80, min.130Lm/W, 4000K</t>
  </si>
  <si>
    <t>LED MŘÍŽKOVÉ SV. PŘISAZENÉ, IP20, max.30W, UGR &lt;19,RA80,min.125Lm/W, 4000K, 1200x300mm</t>
  </si>
  <si>
    <t>LED MŘÍŽKOVÉ SV. ZAVĚŠENÉ, IP20, max.30W, UGR &lt;19,RA80,min.125Lm/W, 4000K, 1200x300mm</t>
  </si>
  <si>
    <t>LED MŘÍŽKOVÉ SV. PŘISAZENÉ, IP20, max.35W, UGR &lt;19,RA80,min.125Lm/W, 4000K, 600x600mm</t>
  </si>
  <si>
    <t>PŘISAZENÉ SV. 2X36W IP44</t>
  </si>
  <si>
    <t>stejné jako E</t>
  </si>
  <si>
    <t>stekné jako A</t>
  </si>
  <si>
    <t>LED PRACHOTĚSNÉ SV. PŘISAZENÉ, IP65, 4000K, 1200mm, 32W, 4800Lm, RA&gt; 80</t>
  </si>
  <si>
    <t>LED PRACHOTĚSNÉ SV. ZAVĚŠENÉ, IP65, 4000K, 1200mm, 32W, 4800Lm, RA&gt; 80</t>
  </si>
  <si>
    <t>LED PŘISAZENÉ SV 1x15W dl.600mm s vlastním vypínačem ,bílá barva,IP44, 1350Lm,CR&gt; 80, 4000K, bílá barva</t>
  </si>
  <si>
    <t>32W</t>
  </si>
  <si>
    <t>max. 8W</t>
  </si>
  <si>
    <t>max. 18W</t>
  </si>
  <si>
    <t>max. 30W</t>
  </si>
  <si>
    <t>max. 35W</t>
  </si>
  <si>
    <t>POČET SVÍTIDEL</t>
  </si>
  <si>
    <t>max.15W</t>
  </si>
  <si>
    <t>LED PŘISAZENÉ SV.1200mm, max. 15W, 4000K, RA80</t>
  </si>
  <si>
    <t>LED PŘISAZENÉ NÁSTĚNNÉ SVÍTIDLO max.15W, IP44, 4000K</t>
  </si>
  <si>
    <t>54,4W</t>
  </si>
  <si>
    <t>44,4W</t>
  </si>
  <si>
    <t>56,4W</t>
  </si>
  <si>
    <t>51,4W</t>
  </si>
  <si>
    <t>6,6W</t>
  </si>
  <si>
    <t>3W</t>
  </si>
  <si>
    <t>ÚSPORA</t>
  </si>
  <si>
    <t>21W</t>
  </si>
  <si>
    <t>LED PRACHOTĚSNÉ SV. ZAVĚŠENÉ, IP65, 4000K, 1200mm, 32W, 2750Lm, RA&gt;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</si>
</sst>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" fontId="1" fillId="4" borderId="6" xfId="0" applyNumberFormat="1" applyFont="1" applyFill="1" applyBorder="1"/>
    <xf numFmtId="16" fontId="1" fillId="4" borderId="4" xfId="0" applyNumberFormat="1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/>
    <xf numFmtId="0" fontId="0" fillId="4" borderId="8" xfId="0" applyFill="1" applyBorder="1"/>
    <xf numFmtId="0" fontId="1" fillId="4" borderId="11" xfId="0" applyFont="1" applyFill="1" applyBorder="1" applyAlignment="1">
      <alignment horizontal="left"/>
    </xf>
    <xf numFmtId="3" fontId="1" fillId="4" borderId="3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4" borderId="13" xfId="0" applyFill="1" applyBorder="1"/>
    <xf numFmtId="0" fontId="4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4" xfId="0" applyFont="1" applyFill="1" applyBorder="1"/>
    <xf numFmtId="16" fontId="4" fillId="4" borderId="14" xfId="0" applyNumberFormat="1" applyFont="1" applyFill="1" applyBorder="1"/>
    <xf numFmtId="16" fontId="4" fillId="4" borderId="8" xfId="0" applyNumberFormat="1" applyFont="1" applyFill="1" applyBorder="1"/>
    <xf numFmtId="0" fontId="4" fillId="4" borderId="8" xfId="0" applyFont="1" applyFill="1" applyBorder="1"/>
    <xf numFmtId="17" fontId="4" fillId="4" borderId="8" xfId="0" applyNumberFormat="1" applyFont="1" applyFill="1" applyBorder="1"/>
    <xf numFmtId="0" fontId="4" fillId="4" borderId="5" xfId="0" applyFont="1" applyFill="1" applyBorder="1"/>
    <xf numFmtId="16" fontId="4" fillId="4" borderId="11" xfId="0" applyNumberFormat="1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6" borderId="0" xfId="0" applyFont="1" applyFill="1" applyAlignment="1">
      <alignment horizont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6"/>
  <sheetViews>
    <sheetView tabSelected="1" topLeftCell="A43" zoomScale="85" zoomScaleNormal="85" workbookViewId="0">
      <selection activeCell="F70" sqref="F70"/>
    </sheetView>
  </sheetViews>
  <sheetFormatPr defaultColWidth="14.42578125" defaultRowHeight="15" customHeight="1" x14ac:dyDescent="0.25"/>
  <cols>
    <col min="1" max="1" width="8.7109375" customWidth="1"/>
    <col min="2" max="2" width="64.5703125" customWidth="1"/>
    <col min="3" max="3" width="73.7109375" customWidth="1"/>
    <col min="4" max="5" width="11.28515625" customWidth="1"/>
    <col min="6" max="6" width="104.28515625" customWidth="1"/>
    <col min="7" max="7" width="10.28515625" customWidth="1"/>
    <col min="8" max="8" width="10.7109375" customWidth="1"/>
    <col min="9" max="23" width="8.7109375" customWidth="1"/>
  </cols>
  <sheetData>
    <row r="1" spans="1:8" ht="45.75" thickBot="1" x14ac:dyDescent="0.3">
      <c r="A1" s="3" t="s">
        <v>13</v>
      </c>
      <c r="B1" s="3" t="s">
        <v>14</v>
      </c>
      <c r="C1" s="3" t="s">
        <v>18</v>
      </c>
      <c r="D1" s="4" t="s">
        <v>114</v>
      </c>
      <c r="E1" s="4" t="s">
        <v>15</v>
      </c>
      <c r="F1" s="5" t="s">
        <v>16</v>
      </c>
      <c r="G1" s="6" t="s">
        <v>17</v>
      </c>
      <c r="H1" s="1"/>
    </row>
    <row r="2" spans="1:8" x14ac:dyDescent="0.25">
      <c r="A2" s="37" t="s">
        <v>26</v>
      </c>
      <c r="B2" s="39" t="s">
        <v>65</v>
      </c>
      <c r="C2" s="37" t="s">
        <v>64</v>
      </c>
      <c r="D2" s="35">
        <v>11</v>
      </c>
      <c r="E2" s="33" t="s">
        <v>21</v>
      </c>
      <c r="F2" s="30" t="s">
        <v>99</v>
      </c>
      <c r="G2" s="29" t="s">
        <v>111</v>
      </c>
      <c r="H2" s="1"/>
    </row>
    <row r="3" spans="1:8" x14ac:dyDescent="0.25">
      <c r="A3" s="38"/>
      <c r="B3" s="40" t="s">
        <v>27</v>
      </c>
      <c r="C3" s="38" t="s">
        <v>19</v>
      </c>
      <c r="D3" s="36">
        <v>1</v>
      </c>
      <c r="E3" s="34" t="s">
        <v>21</v>
      </c>
      <c r="F3" s="31" t="s">
        <v>97</v>
      </c>
      <c r="G3" s="26" t="s">
        <v>110</v>
      </c>
      <c r="H3" s="1"/>
    </row>
    <row r="4" spans="1:8" x14ac:dyDescent="0.25">
      <c r="A4" s="38"/>
      <c r="B4" s="40"/>
      <c r="C4" s="38" t="s">
        <v>20</v>
      </c>
      <c r="D4" s="36">
        <v>1</v>
      </c>
      <c r="E4" s="34" t="s">
        <v>21</v>
      </c>
      <c r="F4" s="31" t="s">
        <v>98</v>
      </c>
      <c r="G4" s="26" t="s">
        <v>110</v>
      </c>
      <c r="H4" s="1"/>
    </row>
    <row r="5" spans="1:8" x14ac:dyDescent="0.25">
      <c r="A5" s="38"/>
      <c r="B5" s="41" t="s">
        <v>28</v>
      </c>
      <c r="C5" s="38" t="s">
        <v>19</v>
      </c>
      <c r="D5" s="36">
        <v>18</v>
      </c>
      <c r="E5" s="34" t="s">
        <v>21</v>
      </c>
      <c r="F5" s="31" t="s">
        <v>97</v>
      </c>
      <c r="G5" s="26" t="s">
        <v>110</v>
      </c>
      <c r="H5" s="1"/>
    </row>
    <row r="6" spans="1:8" x14ac:dyDescent="0.25">
      <c r="A6" s="38"/>
      <c r="B6" s="41"/>
      <c r="C6" s="38" t="s">
        <v>20</v>
      </c>
      <c r="D6" s="36">
        <v>9</v>
      </c>
      <c r="E6" s="34" t="s">
        <v>21</v>
      </c>
      <c r="F6" s="31" t="s">
        <v>98</v>
      </c>
      <c r="G6" s="26" t="s">
        <v>110</v>
      </c>
      <c r="H6" s="1"/>
    </row>
    <row r="7" spans="1:8" x14ac:dyDescent="0.25">
      <c r="A7" s="38"/>
      <c r="B7" s="41" t="s">
        <v>29</v>
      </c>
      <c r="C7" s="38" t="s">
        <v>66</v>
      </c>
      <c r="D7" s="36">
        <v>8</v>
      </c>
      <c r="E7" s="34" t="s">
        <v>24</v>
      </c>
      <c r="F7" s="31" t="s">
        <v>102</v>
      </c>
      <c r="G7" s="26" t="s">
        <v>113</v>
      </c>
      <c r="H7" s="1"/>
    </row>
    <row r="8" spans="1:8" x14ac:dyDescent="0.25">
      <c r="A8" s="38"/>
      <c r="B8" s="41" t="s">
        <v>30</v>
      </c>
      <c r="C8" s="38" t="s">
        <v>66</v>
      </c>
      <c r="D8" s="36">
        <v>4</v>
      </c>
      <c r="E8" s="34" t="s">
        <v>24</v>
      </c>
      <c r="F8" s="31" t="s">
        <v>102</v>
      </c>
      <c r="G8" s="26" t="s">
        <v>113</v>
      </c>
      <c r="H8" s="1"/>
    </row>
    <row r="9" spans="1:8" x14ac:dyDescent="0.25">
      <c r="A9" s="38"/>
      <c r="B9" s="41" t="s">
        <v>31</v>
      </c>
      <c r="C9" s="38" t="s">
        <v>22</v>
      </c>
      <c r="D9" s="36">
        <v>1</v>
      </c>
      <c r="E9" s="34" t="s">
        <v>23</v>
      </c>
      <c r="F9" s="31" t="s">
        <v>106</v>
      </c>
      <c r="G9" s="26" t="s">
        <v>109</v>
      </c>
      <c r="H9" s="1"/>
    </row>
    <row r="10" spans="1:8" x14ac:dyDescent="0.25">
      <c r="A10" s="38"/>
      <c r="B10" s="41"/>
      <c r="C10" s="13" t="s">
        <v>96</v>
      </c>
      <c r="D10" s="36">
        <v>1</v>
      </c>
      <c r="E10" s="9" t="s">
        <v>23</v>
      </c>
      <c r="F10" s="49" t="s">
        <v>116</v>
      </c>
      <c r="G10" s="26" t="s">
        <v>115</v>
      </c>
      <c r="H10" s="1"/>
    </row>
    <row r="11" spans="1:8" x14ac:dyDescent="0.25">
      <c r="A11" s="38"/>
      <c r="B11" s="41" t="s">
        <v>32</v>
      </c>
      <c r="C11" s="13" t="s">
        <v>22</v>
      </c>
      <c r="D11" s="36">
        <v>1</v>
      </c>
      <c r="E11" s="34" t="s">
        <v>23</v>
      </c>
      <c r="F11" s="48" t="s">
        <v>106</v>
      </c>
      <c r="G11" s="25" t="s">
        <v>109</v>
      </c>
      <c r="H11" s="1"/>
    </row>
    <row r="12" spans="1:8" x14ac:dyDescent="0.25">
      <c r="A12" s="38"/>
      <c r="B12" s="41" t="s">
        <v>33</v>
      </c>
      <c r="C12" s="13" t="s">
        <v>94</v>
      </c>
      <c r="D12" s="36">
        <v>6</v>
      </c>
      <c r="E12" s="9" t="s">
        <v>24</v>
      </c>
      <c r="F12" s="22" t="s">
        <v>117</v>
      </c>
      <c r="G12" s="26" t="s">
        <v>115</v>
      </c>
      <c r="H12" s="1"/>
    </row>
    <row r="13" spans="1:8" x14ac:dyDescent="0.25">
      <c r="A13" s="38"/>
      <c r="B13" s="41" t="s">
        <v>67</v>
      </c>
      <c r="C13" s="12" t="s">
        <v>103</v>
      </c>
      <c r="D13" s="36">
        <v>2</v>
      </c>
      <c r="E13" s="34" t="s">
        <v>23</v>
      </c>
      <c r="F13" s="31" t="s">
        <v>106</v>
      </c>
      <c r="G13" s="26" t="s">
        <v>109</v>
      </c>
      <c r="H13" s="1"/>
    </row>
    <row r="14" spans="1:8" x14ac:dyDescent="0.25">
      <c r="A14" s="38"/>
      <c r="B14" s="41" t="s">
        <v>34</v>
      </c>
      <c r="C14" s="38" t="s">
        <v>19</v>
      </c>
      <c r="D14" s="36">
        <v>2</v>
      </c>
      <c r="E14" s="34" t="s">
        <v>21</v>
      </c>
      <c r="F14" s="31" t="s">
        <v>97</v>
      </c>
      <c r="G14" s="26" t="s">
        <v>110</v>
      </c>
      <c r="H14" s="1"/>
    </row>
    <row r="15" spans="1:8" x14ac:dyDescent="0.25">
      <c r="A15" s="38"/>
      <c r="B15" s="41"/>
      <c r="C15" s="38" t="s">
        <v>20</v>
      </c>
      <c r="D15" s="36">
        <v>1</v>
      </c>
      <c r="E15" s="34" t="s">
        <v>21</v>
      </c>
      <c r="F15" s="31" t="s">
        <v>98</v>
      </c>
      <c r="G15" s="26" t="s">
        <v>110</v>
      </c>
      <c r="H15" s="1"/>
    </row>
    <row r="16" spans="1:8" x14ac:dyDescent="0.25">
      <c r="A16" s="38"/>
      <c r="B16" s="41" t="s">
        <v>35</v>
      </c>
      <c r="C16" s="38" t="s">
        <v>63</v>
      </c>
      <c r="D16" s="36">
        <v>4</v>
      </c>
      <c r="E16" s="34" t="s">
        <v>21</v>
      </c>
      <c r="F16" s="31" t="s">
        <v>99</v>
      </c>
      <c r="G16" s="26" t="s">
        <v>111</v>
      </c>
      <c r="H16" s="1"/>
    </row>
    <row r="17" spans="1:8" x14ac:dyDescent="0.25">
      <c r="A17" s="38"/>
      <c r="B17" s="41"/>
      <c r="C17" s="13" t="s">
        <v>95</v>
      </c>
      <c r="D17" s="36">
        <v>1</v>
      </c>
      <c r="E17" s="9" t="s">
        <v>71</v>
      </c>
      <c r="F17" s="32" t="s">
        <v>108</v>
      </c>
      <c r="G17" s="26" t="s">
        <v>71</v>
      </c>
      <c r="H17" s="1"/>
    </row>
    <row r="18" spans="1:8" x14ac:dyDescent="0.25">
      <c r="A18" s="38"/>
      <c r="B18" s="41" t="s">
        <v>36</v>
      </c>
      <c r="C18" s="38" t="s">
        <v>63</v>
      </c>
      <c r="D18" s="36">
        <v>2</v>
      </c>
      <c r="E18" s="34" t="s">
        <v>21</v>
      </c>
      <c r="F18" s="31" t="s">
        <v>99</v>
      </c>
      <c r="G18" s="26" t="s">
        <v>111</v>
      </c>
      <c r="H18" s="1"/>
    </row>
    <row r="19" spans="1:8" x14ac:dyDescent="0.25">
      <c r="A19" s="38"/>
      <c r="B19" s="41"/>
      <c r="C19" s="13" t="s">
        <v>95</v>
      </c>
      <c r="D19" s="36">
        <v>1</v>
      </c>
      <c r="E19" s="9" t="s">
        <v>71</v>
      </c>
      <c r="F19" s="32" t="s">
        <v>108</v>
      </c>
      <c r="G19" s="26" t="s">
        <v>71</v>
      </c>
      <c r="H19" s="1"/>
    </row>
    <row r="20" spans="1:8" x14ac:dyDescent="0.25">
      <c r="A20" s="38"/>
      <c r="B20" s="22" t="s">
        <v>68</v>
      </c>
      <c r="C20" s="38" t="s">
        <v>25</v>
      </c>
      <c r="D20" s="36">
        <v>8</v>
      </c>
      <c r="E20" s="34" t="s">
        <v>23</v>
      </c>
      <c r="F20" s="31" t="s">
        <v>100</v>
      </c>
      <c r="G20" s="26" t="s">
        <v>112</v>
      </c>
    </row>
    <row r="21" spans="1:8" x14ac:dyDescent="0.25">
      <c r="A21" s="38"/>
      <c r="B21" s="41" t="s">
        <v>37</v>
      </c>
      <c r="C21" s="38" t="s">
        <v>19</v>
      </c>
      <c r="D21" s="36">
        <v>2</v>
      </c>
      <c r="E21" s="34" t="s">
        <v>21</v>
      </c>
      <c r="F21" s="31" t="s">
        <v>97</v>
      </c>
      <c r="G21" s="26" t="s">
        <v>110</v>
      </c>
      <c r="H21" s="1"/>
    </row>
    <row r="22" spans="1:8" x14ac:dyDescent="0.25">
      <c r="A22" s="38"/>
      <c r="B22" s="22" t="s">
        <v>70</v>
      </c>
      <c r="C22" s="38" t="s">
        <v>63</v>
      </c>
      <c r="D22" s="36">
        <v>2</v>
      </c>
      <c r="E22" s="9" t="s">
        <v>21</v>
      </c>
      <c r="F22" s="31" t="s">
        <v>99</v>
      </c>
      <c r="G22" s="26" t="s">
        <v>111</v>
      </c>
      <c r="H22" s="1"/>
    </row>
    <row r="23" spans="1:8" x14ac:dyDescent="0.25">
      <c r="A23" s="38"/>
      <c r="B23" s="41" t="s">
        <v>39</v>
      </c>
      <c r="C23" s="38" t="s">
        <v>63</v>
      </c>
      <c r="D23" s="36">
        <v>1</v>
      </c>
      <c r="E23" s="34" t="s">
        <v>21</v>
      </c>
      <c r="F23" s="31" t="s">
        <v>99</v>
      </c>
      <c r="G23" s="26" t="s">
        <v>111</v>
      </c>
      <c r="H23" s="1"/>
    </row>
    <row r="24" spans="1:8" x14ac:dyDescent="0.25">
      <c r="A24" s="38"/>
      <c r="B24" s="41"/>
      <c r="C24" s="13" t="s">
        <v>95</v>
      </c>
      <c r="D24" s="36">
        <v>1</v>
      </c>
      <c r="E24" s="9" t="s">
        <v>71</v>
      </c>
      <c r="F24" s="32" t="s">
        <v>108</v>
      </c>
      <c r="G24" s="26" t="s">
        <v>71</v>
      </c>
      <c r="H24" s="1"/>
    </row>
    <row r="25" spans="1:8" x14ac:dyDescent="0.25">
      <c r="A25" s="38"/>
      <c r="B25" s="40" t="s">
        <v>38</v>
      </c>
      <c r="C25" s="38" t="s">
        <v>63</v>
      </c>
      <c r="D25" s="36">
        <v>1</v>
      </c>
      <c r="E25" s="34" t="s">
        <v>21</v>
      </c>
      <c r="F25" s="31" t="s">
        <v>99</v>
      </c>
      <c r="G25" s="26" t="s">
        <v>111</v>
      </c>
      <c r="H25" s="1"/>
    </row>
    <row r="26" spans="1:8" x14ac:dyDescent="0.25">
      <c r="A26" s="38"/>
      <c r="B26" s="40"/>
      <c r="C26" s="13" t="s">
        <v>95</v>
      </c>
      <c r="D26" s="36">
        <v>1</v>
      </c>
      <c r="E26" s="9" t="s">
        <v>71</v>
      </c>
      <c r="F26" s="32" t="s">
        <v>108</v>
      </c>
      <c r="G26" s="26" t="s">
        <v>71</v>
      </c>
      <c r="H26" s="1"/>
    </row>
    <row r="27" spans="1:8" ht="15.75" customHeight="1" x14ac:dyDescent="0.25">
      <c r="A27" s="38"/>
      <c r="B27" s="41" t="s">
        <v>40</v>
      </c>
      <c r="C27" s="13" t="s">
        <v>66</v>
      </c>
      <c r="D27" s="36">
        <v>3</v>
      </c>
      <c r="E27" s="9" t="s">
        <v>24</v>
      </c>
      <c r="F27" s="31" t="s">
        <v>102</v>
      </c>
      <c r="G27" s="26" t="s">
        <v>113</v>
      </c>
    </row>
    <row r="28" spans="1:8" ht="15.75" customHeight="1" x14ac:dyDescent="0.25">
      <c r="A28" s="38"/>
      <c r="B28" s="40" t="s">
        <v>41</v>
      </c>
      <c r="C28" s="38" t="s">
        <v>19</v>
      </c>
      <c r="D28" s="36">
        <v>2</v>
      </c>
      <c r="E28" s="34" t="s">
        <v>21</v>
      </c>
      <c r="F28" s="31" t="s">
        <v>97</v>
      </c>
      <c r="G28" s="26" t="s">
        <v>110</v>
      </c>
    </row>
    <row r="29" spans="1:8" ht="15.75" customHeight="1" x14ac:dyDescent="0.25">
      <c r="A29" s="38"/>
      <c r="B29" s="40"/>
      <c r="C29" s="38" t="s">
        <v>20</v>
      </c>
      <c r="D29" s="36">
        <v>1</v>
      </c>
      <c r="E29" s="34" t="s">
        <v>21</v>
      </c>
      <c r="F29" s="31" t="s">
        <v>98</v>
      </c>
      <c r="G29" s="26" t="s">
        <v>110</v>
      </c>
    </row>
    <row r="30" spans="1:8" ht="15.75" customHeight="1" x14ac:dyDescent="0.25">
      <c r="A30" s="38"/>
      <c r="B30" s="41" t="s">
        <v>42</v>
      </c>
      <c r="C30" s="38" t="s">
        <v>25</v>
      </c>
      <c r="D30" s="36">
        <v>8</v>
      </c>
      <c r="E30" s="34" t="s">
        <v>23</v>
      </c>
      <c r="F30" s="31" t="s">
        <v>100</v>
      </c>
      <c r="G30" s="26" t="s">
        <v>112</v>
      </c>
    </row>
    <row r="31" spans="1:8" ht="15.75" customHeight="1" x14ac:dyDescent="0.25">
      <c r="A31" s="38"/>
      <c r="B31" s="40" t="s">
        <v>43</v>
      </c>
      <c r="C31" s="38" t="s">
        <v>25</v>
      </c>
      <c r="D31" s="36">
        <v>8</v>
      </c>
      <c r="E31" s="34" t="s">
        <v>23</v>
      </c>
      <c r="F31" s="31" t="s">
        <v>100</v>
      </c>
      <c r="G31" s="26" t="s">
        <v>112</v>
      </c>
    </row>
    <row r="32" spans="1:8" ht="15.75" customHeight="1" x14ac:dyDescent="0.25">
      <c r="A32" s="38"/>
      <c r="B32" s="41" t="s">
        <v>44</v>
      </c>
      <c r="C32" s="38" t="s">
        <v>25</v>
      </c>
      <c r="D32" s="36">
        <v>10</v>
      </c>
      <c r="E32" s="34" t="s">
        <v>23</v>
      </c>
      <c r="F32" s="31" t="s">
        <v>100</v>
      </c>
      <c r="G32" s="26" t="s">
        <v>112</v>
      </c>
    </row>
    <row r="33" spans="1:7" ht="15.75" customHeight="1" x14ac:dyDescent="0.25">
      <c r="A33" s="38"/>
      <c r="B33" s="41"/>
      <c r="C33" s="13" t="s">
        <v>69</v>
      </c>
      <c r="D33" s="36">
        <v>3</v>
      </c>
      <c r="E33" s="9" t="s">
        <v>23</v>
      </c>
      <c r="F33" s="31" t="s">
        <v>107</v>
      </c>
      <c r="G33" s="26" t="s">
        <v>109</v>
      </c>
    </row>
    <row r="34" spans="1:7" ht="15.75" customHeight="1" x14ac:dyDescent="0.25">
      <c r="A34" s="38"/>
      <c r="B34" s="42" t="s">
        <v>45</v>
      </c>
      <c r="C34" s="38" t="s">
        <v>63</v>
      </c>
      <c r="D34" s="36">
        <v>2</v>
      </c>
      <c r="E34" s="34" t="s">
        <v>21</v>
      </c>
      <c r="F34" s="31" t="s">
        <v>99</v>
      </c>
      <c r="G34" s="26" t="s">
        <v>111</v>
      </c>
    </row>
    <row r="35" spans="1:7" ht="15.75" customHeight="1" x14ac:dyDescent="0.25">
      <c r="A35" s="38"/>
      <c r="B35" s="40" t="s">
        <v>46</v>
      </c>
      <c r="C35" s="13" t="s">
        <v>63</v>
      </c>
      <c r="D35" s="36">
        <v>6</v>
      </c>
      <c r="E35" s="34" t="s">
        <v>23</v>
      </c>
      <c r="F35" s="31" t="s">
        <v>99</v>
      </c>
      <c r="G35" s="26" t="s">
        <v>111</v>
      </c>
    </row>
    <row r="36" spans="1:7" ht="15.75" customHeight="1" x14ac:dyDescent="0.25">
      <c r="A36" s="38"/>
      <c r="B36" s="40"/>
      <c r="C36" s="13" t="s">
        <v>95</v>
      </c>
      <c r="D36" s="36">
        <v>2</v>
      </c>
      <c r="E36" s="9" t="s">
        <v>71</v>
      </c>
      <c r="F36" s="32" t="s">
        <v>108</v>
      </c>
      <c r="G36" s="26" t="s">
        <v>71</v>
      </c>
    </row>
    <row r="37" spans="1:7" ht="15.75" customHeight="1" x14ac:dyDescent="0.25">
      <c r="A37" s="38"/>
      <c r="B37" s="40" t="s">
        <v>47</v>
      </c>
      <c r="C37" s="13" t="s">
        <v>63</v>
      </c>
      <c r="D37" s="36">
        <v>6</v>
      </c>
      <c r="E37" s="9" t="s">
        <v>23</v>
      </c>
      <c r="F37" s="31" t="s">
        <v>99</v>
      </c>
      <c r="G37" s="26" t="s">
        <v>111</v>
      </c>
    </row>
    <row r="38" spans="1:7" ht="15.75" customHeight="1" x14ac:dyDescent="0.25">
      <c r="A38" s="38"/>
      <c r="B38" s="40"/>
      <c r="C38" s="13" t="s">
        <v>95</v>
      </c>
      <c r="D38" s="36">
        <v>2</v>
      </c>
      <c r="E38" s="9" t="s">
        <v>71</v>
      </c>
      <c r="F38" s="32" t="s">
        <v>108</v>
      </c>
      <c r="G38" s="26" t="s">
        <v>71</v>
      </c>
    </row>
    <row r="39" spans="1:7" ht="15.75" customHeight="1" x14ac:dyDescent="0.25">
      <c r="A39" s="38"/>
      <c r="B39" s="41" t="s">
        <v>48</v>
      </c>
      <c r="C39" s="38" t="s">
        <v>19</v>
      </c>
      <c r="D39" s="36">
        <v>1</v>
      </c>
      <c r="E39" s="34" t="s">
        <v>21</v>
      </c>
      <c r="F39" s="31" t="s">
        <v>97</v>
      </c>
      <c r="G39" s="26" t="s">
        <v>110</v>
      </c>
    </row>
    <row r="40" spans="1:7" ht="15.75" customHeight="1" x14ac:dyDescent="0.25">
      <c r="A40" s="38"/>
      <c r="B40" s="41"/>
      <c r="C40" s="38" t="s">
        <v>20</v>
      </c>
      <c r="D40" s="36">
        <v>1</v>
      </c>
      <c r="E40" s="9" t="s">
        <v>21</v>
      </c>
      <c r="F40" s="31" t="s">
        <v>98</v>
      </c>
      <c r="G40" s="26" t="s">
        <v>110</v>
      </c>
    </row>
    <row r="41" spans="1:7" ht="15.75" customHeight="1" x14ac:dyDescent="0.25">
      <c r="A41" s="38"/>
      <c r="B41" s="41" t="s">
        <v>49</v>
      </c>
      <c r="C41" s="38" t="s">
        <v>19</v>
      </c>
      <c r="D41" s="36">
        <v>2</v>
      </c>
      <c r="E41" s="34" t="s">
        <v>21</v>
      </c>
      <c r="F41" s="31" t="s">
        <v>97</v>
      </c>
      <c r="G41" s="26" t="s">
        <v>110</v>
      </c>
    </row>
    <row r="42" spans="1:7" ht="15.75" customHeight="1" x14ac:dyDescent="0.25">
      <c r="A42" s="38"/>
      <c r="B42" s="41"/>
      <c r="C42" s="38" t="s">
        <v>20</v>
      </c>
      <c r="D42" s="36">
        <v>1</v>
      </c>
      <c r="E42" s="34" t="s">
        <v>21</v>
      </c>
      <c r="F42" s="31" t="s">
        <v>98</v>
      </c>
      <c r="G42" s="26" t="s">
        <v>110</v>
      </c>
    </row>
    <row r="43" spans="1:7" ht="15.75" customHeight="1" x14ac:dyDescent="0.25">
      <c r="A43" s="38"/>
      <c r="B43" s="41" t="s">
        <v>50</v>
      </c>
      <c r="C43" s="13" t="s">
        <v>94</v>
      </c>
      <c r="D43" s="36">
        <v>6</v>
      </c>
      <c r="E43" s="9" t="s">
        <v>24</v>
      </c>
      <c r="F43" s="22" t="s">
        <v>117</v>
      </c>
      <c r="G43" s="26" t="s">
        <v>115</v>
      </c>
    </row>
    <row r="44" spans="1:7" ht="15.75" customHeight="1" x14ac:dyDescent="0.25">
      <c r="A44" s="38"/>
      <c r="B44" s="41" t="s">
        <v>51</v>
      </c>
      <c r="C44" s="38" t="s">
        <v>19</v>
      </c>
      <c r="D44" s="36">
        <v>1</v>
      </c>
      <c r="E44" s="34" t="s">
        <v>21</v>
      </c>
      <c r="F44" s="31" t="s">
        <v>97</v>
      </c>
      <c r="G44" s="26" t="s">
        <v>110</v>
      </c>
    </row>
    <row r="45" spans="1:7" ht="15.75" customHeight="1" x14ac:dyDescent="0.25">
      <c r="A45" s="38"/>
      <c r="B45" s="41"/>
      <c r="C45" s="38" t="s">
        <v>20</v>
      </c>
      <c r="D45" s="36">
        <v>1</v>
      </c>
      <c r="E45" s="34" t="s">
        <v>21</v>
      </c>
      <c r="F45" s="31" t="s">
        <v>98</v>
      </c>
      <c r="G45" s="26" t="s">
        <v>110</v>
      </c>
    </row>
    <row r="46" spans="1:7" ht="15.75" customHeight="1" x14ac:dyDescent="0.25">
      <c r="A46" s="38"/>
      <c r="B46" s="41" t="s">
        <v>52</v>
      </c>
      <c r="C46" s="38" t="s">
        <v>19</v>
      </c>
      <c r="D46" s="36">
        <v>5</v>
      </c>
      <c r="E46" s="34" t="s">
        <v>21</v>
      </c>
      <c r="F46" s="31" t="s">
        <v>97</v>
      </c>
      <c r="G46" s="26" t="s">
        <v>110</v>
      </c>
    </row>
    <row r="47" spans="1:7" ht="15.75" customHeight="1" x14ac:dyDescent="0.25">
      <c r="A47" s="38"/>
      <c r="B47" s="41"/>
      <c r="C47" s="38" t="s">
        <v>20</v>
      </c>
      <c r="D47" s="36">
        <v>3</v>
      </c>
      <c r="E47" s="34" t="s">
        <v>21</v>
      </c>
      <c r="F47" s="31" t="s">
        <v>98</v>
      </c>
      <c r="G47" s="26" t="s">
        <v>110</v>
      </c>
    </row>
    <row r="48" spans="1:7" ht="15.75" customHeight="1" x14ac:dyDescent="0.25">
      <c r="A48" s="38"/>
      <c r="B48" s="41" t="s">
        <v>53</v>
      </c>
      <c r="C48" s="38" t="s">
        <v>61</v>
      </c>
      <c r="D48" s="36">
        <v>12</v>
      </c>
      <c r="E48" s="34" t="s">
        <v>23</v>
      </c>
      <c r="F48" s="31" t="s">
        <v>106</v>
      </c>
      <c r="G48" s="26" t="s">
        <v>109</v>
      </c>
    </row>
    <row r="49" spans="1:8" ht="15.75" customHeight="1" x14ac:dyDescent="0.25">
      <c r="A49" s="38"/>
      <c r="B49" s="41" t="s">
        <v>54</v>
      </c>
      <c r="C49" s="38" t="s">
        <v>61</v>
      </c>
      <c r="D49" s="36">
        <v>12</v>
      </c>
      <c r="E49" s="34" t="s">
        <v>23</v>
      </c>
      <c r="F49" s="31" t="s">
        <v>106</v>
      </c>
      <c r="G49" s="26" t="s">
        <v>109</v>
      </c>
    </row>
    <row r="50" spans="1:8" ht="15.75" customHeight="1" x14ac:dyDescent="0.25">
      <c r="A50" s="38"/>
      <c r="B50" s="41" t="s">
        <v>55</v>
      </c>
      <c r="C50" s="38" t="s">
        <v>63</v>
      </c>
      <c r="D50" s="36">
        <v>3</v>
      </c>
      <c r="E50" s="34" t="s">
        <v>21</v>
      </c>
      <c r="F50" s="31" t="s">
        <v>99</v>
      </c>
      <c r="G50" s="26" t="s">
        <v>111</v>
      </c>
    </row>
    <row r="51" spans="1:8" ht="15.75" customHeight="1" x14ac:dyDescent="0.25">
      <c r="A51" s="38"/>
      <c r="B51" s="41"/>
      <c r="C51" s="13" t="s">
        <v>95</v>
      </c>
      <c r="D51" s="36">
        <v>1</v>
      </c>
      <c r="E51" s="9" t="s">
        <v>71</v>
      </c>
      <c r="F51" s="32" t="s">
        <v>108</v>
      </c>
      <c r="G51" s="26" t="s">
        <v>71</v>
      </c>
    </row>
    <row r="52" spans="1:8" ht="15.75" customHeight="1" x14ac:dyDescent="0.25">
      <c r="A52" s="38"/>
      <c r="B52" s="41" t="s">
        <v>56</v>
      </c>
      <c r="C52" s="38" t="s">
        <v>63</v>
      </c>
      <c r="D52" s="36">
        <v>3</v>
      </c>
      <c r="E52" s="34" t="s">
        <v>21</v>
      </c>
      <c r="F52" s="31" t="s">
        <v>99</v>
      </c>
      <c r="G52" s="26" t="s">
        <v>111</v>
      </c>
    </row>
    <row r="53" spans="1:8" ht="15.75" customHeight="1" x14ac:dyDescent="0.25">
      <c r="A53" s="38"/>
      <c r="B53" s="41"/>
      <c r="C53" s="13" t="s">
        <v>95</v>
      </c>
      <c r="D53" s="36">
        <v>1</v>
      </c>
      <c r="E53" s="9" t="s">
        <v>71</v>
      </c>
      <c r="F53" s="32" t="s">
        <v>108</v>
      </c>
      <c r="G53" s="26" t="s">
        <v>71</v>
      </c>
    </row>
    <row r="54" spans="1:8" ht="15.75" customHeight="1" x14ac:dyDescent="0.25">
      <c r="A54" s="38"/>
      <c r="B54" s="42" t="s">
        <v>62</v>
      </c>
      <c r="C54" s="38" t="s">
        <v>61</v>
      </c>
      <c r="D54" s="36">
        <v>4</v>
      </c>
      <c r="E54" s="34" t="s">
        <v>23</v>
      </c>
      <c r="F54" s="31" t="s">
        <v>106</v>
      </c>
      <c r="G54" s="26" t="s">
        <v>109</v>
      </c>
    </row>
    <row r="55" spans="1:8" ht="15.75" customHeight="1" x14ac:dyDescent="0.25">
      <c r="A55" s="38"/>
      <c r="B55" s="41" t="s">
        <v>57</v>
      </c>
      <c r="C55" s="38" t="s">
        <v>61</v>
      </c>
      <c r="D55" s="36">
        <v>3</v>
      </c>
      <c r="E55" s="34" t="s">
        <v>23</v>
      </c>
      <c r="F55" s="31" t="s">
        <v>106</v>
      </c>
      <c r="G55" s="26" t="s">
        <v>109</v>
      </c>
    </row>
    <row r="56" spans="1:8" ht="15.75" customHeight="1" x14ac:dyDescent="0.25">
      <c r="A56" s="38"/>
      <c r="B56" s="41" t="s">
        <v>58</v>
      </c>
      <c r="C56" s="38" t="s">
        <v>61</v>
      </c>
      <c r="D56" s="36">
        <v>2</v>
      </c>
      <c r="E56" s="34" t="s">
        <v>23</v>
      </c>
      <c r="F56" s="31" t="s">
        <v>106</v>
      </c>
      <c r="G56" s="26" t="s">
        <v>109</v>
      </c>
    </row>
    <row r="57" spans="1:8" ht="15.75" customHeight="1" x14ac:dyDescent="0.25">
      <c r="A57" s="38"/>
      <c r="B57" s="41" t="s">
        <v>60</v>
      </c>
      <c r="C57" s="13" t="s">
        <v>61</v>
      </c>
      <c r="D57" s="36">
        <v>2</v>
      </c>
      <c r="E57" s="34" t="s">
        <v>23</v>
      </c>
      <c r="F57" s="31" t="s">
        <v>106</v>
      </c>
      <c r="G57" s="26" t="s">
        <v>109</v>
      </c>
    </row>
    <row r="58" spans="1:8" ht="15.75" customHeight="1" thickBot="1" x14ac:dyDescent="0.3">
      <c r="A58" s="43"/>
      <c r="B58" s="44" t="s">
        <v>59</v>
      </c>
      <c r="C58" s="14" t="s">
        <v>61</v>
      </c>
      <c r="D58" s="45">
        <v>4</v>
      </c>
      <c r="E58" s="46" t="s">
        <v>23</v>
      </c>
      <c r="F58" s="47" t="s">
        <v>106</v>
      </c>
      <c r="G58" s="28" t="s">
        <v>109</v>
      </c>
    </row>
    <row r="59" spans="1:8" ht="7.15" customHeight="1" thickBot="1" x14ac:dyDescent="0.3">
      <c r="D59" s="2"/>
      <c r="E59" s="2"/>
      <c r="G59" s="2"/>
    </row>
    <row r="60" spans="1:8" ht="45" customHeight="1" thickBot="1" x14ac:dyDescent="0.3">
      <c r="A60" s="3"/>
      <c r="B60" s="7" t="s">
        <v>72</v>
      </c>
      <c r="C60" s="18" t="s">
        <v>73</v>
      </c>
      <c r="D60" s="4" t="s">
        <v>74</v>
      </c>
      <c r="E60" s="19" t="s">
        <v>75</v>
      </c>
      <c r="F60" s="21" t="s">
        <v>16</v>
      </c>
      <c r="G60" s="6" t="s">
        <v>17</v>
      </c>
      <c r="H60" s="6" t="s">
        <v>124</v>
      </c>
    </row>
    <row r="61" spans="1:8" ht="15.75" customHeight="1" x14ac:dyDescent="0.25">
      <c r="A61" s="8" t="s">
        <v>11</v>
      </c>
      <c r="B61" s="11" t="s">
        <v>76</v>
      </c>
      <c r="C61" s="15" t="s">
        <v>77</v>
      </c>
      <c r="D61" s="20" t="s">
        <v>78</v>
      </c>
      <c r="E61" s="20">
        <f>D9+D11+D48+D49+D54+D55+D56+D57+D58</f>
        <v>41</v>
      </c>
      <c r="F61" s="15" t="s">
        <v>106</v>
      </c>
      <c r="G61" s="25" t="s">
        <v>109</v>
      </c>
      <c r="H61" s="25" t="s">
        <v>118</v>
      </c>
    </row>
    <row r="62" spans="1:8" ht="15.75" customHeight="1" x14ac:dyDescent="0.25">
      <c r="A62" s="9" t="s">
        <v>12</v>
      </c>
      <c r="B62" s="12" t="s">
        <v>79</v>
      </c>
      <c r="C62" s="16" t="s">
        <v>80</v>
      </c>
      <c r="D62" s="9" t="s">
        <v>78</v>
      </c>
      <c r="E62" s="9">
        <f>D3+D5+D14+D39+D41++D44+D46+D21+D28</f>
        <v>34</v>
      </c>
      <c r="F62" s="16" t="s">
        <v>97</v>
      </c>
      <c r="G62" s="26" t="s">
        <v>110</v>
      </c>
      <c r="H62" s="26" t="s">
        <v>118</v>
      </c>
    </row>
    <row r="63" spans="1:8" ht="15.75" customHeight="1" x14ac:dyDescent="0.25">
      <c r="A63" s="9" t="s">
        <v>10</v>
      </c>
      <c r="B63" s="12" t="s">
        <v>81</v>
      </c>
      <c r="C63" s="16" t="s">
        <v>80</v>
      </c>
      <c r="D63" s="9" t="s">
        <v>78</v>
      </c>
      <c r="E63" s="9">
        <f>D47+D45+D42+D29+D15+D4+D6+D40</f>
        <v>18</v>
      </c>
      <c r="F63" s="16" t="s">
        <v>98</v>
      </c>
      <c r="G63" s="26" t="s">
        <v>110</v>
      </c>
      <c r="H63" s="26" t="s">
        <v>118</v>
      </c>
    </row>
    <row r="64" spans="1:8" ht="15.75" customHeight="1" x14ac:dyDescent="0.25">
      <c r="A64" s="9" t="s">
        <v>8</v>
      </c>
      <c r="B64" s="12" t="s">
        <v>103</v>
      </c>
      <c r="C64" s="16" t="s">
        <v>82</v>
      </c>
      <c r="D64" s="9" t="s">
        <v>78</v>
      </c>
      <c r="E64" s="9">
        <f>D13</f>
        <v>2</v>
      </c>
      <c r="F64" s="16" t="s">
        <v>105</v>
      </c>
      <c r="G64" s="27"/>
      <c r="H64" s="27"/>
    </row>
    <row r="65" spans="1:8" ht="15.75" customHeight="1" x14ac:dyDescent="0.25">
      <c r="A65" s="9" t="s">
        <v>7</v>
      </c>
      <c r="B65" s="13" t="s">
        <v>83</v>
      </c>
      <c r="C65" s="16" t="s">
        <v>84</v>
      </c>
      <c r="D65" s="9" t="s">
        <v>78</v>
      </c>
      <c r="E65" s="9">
        <f>D18+D22+D23+D25+D34+D35+D37+D50+D52+D16</f>
        <v>30</v>
      </c>
      <c r="F65" s="16" t="s">
        <v>99</v>
      </c>
      <c r="G65" s="26" t="s">
        <v>111</v>
      </c>
      <c r="H65" s="26" t="s">
        <v>119</v>
      </c>
    </row>
    <row r="66" spans="1:8" ht="15.75" customHeight="1" x14ac:dyDescent="0.25">
      <c r="A66" s="9" t="s">
        <v>5</v>
      </c>
      <c r="B66" s="13" t="s">
        <v>85</v>
      </c>
      <c r="C66" s="16" t="s">
        <v>86</v>
      </c>
      <c r="D66" s="9" t="s">
        <v>78</v>
      </c>
      <c r="E66" s="9">
        <f>D20+D30+D31+D32</f>
        <v>34</v>
      </c>
      <c r="F66" s="16" t="s">
        <v>100</v>
      </c>
      <c r="G66" s="26" t="s">
        <v>112</v>
      </c>
      <c r="H66" s="26" t="s">
        <v>120</v>
      </c>
    </row>
    <row r="67" spans="1:8" ht="15.75" customHeight="1" x14ac:dyDescent="0.25">
      <c r="A67" s="9" t="s">
        <v>6</v>
      </c>
      <c r="B67" s="13" t="s">
        <v>87</v>
      </c>
      <c r="C67" s="16" t="s">
        <v>86</v>
      </c>
      <c r="D67" s="9" t="s">
        <v>78</v>
      </c>
      <c r="E67" s="9">
        <f>D7+D8+D27</f>
        <v>15</v>
      </c>
      <c r="F67" s="16" t="s">
        <v>102</v>
      </c>
      <c r="G67" s="26" t="s">
        <v>113</v>
      </c>
      <c r="H67" s="26" t="s">
        <v>121</v>
      </c>
    </row>
    <row r="68" spans="1:8" ht="15.75" customHeight="1" x14ac:dyDescent="0.25">
      <c r="A68" s="9" t="s">
        <v>4</v>
      </c>
      <c r="B68" s="13" t="s">
        <v>88</v>
      </c>
      <c r="C68" s="16" t="s">
        <v>89</v>
      </c>
      <c r="D68" s="9" t="s">
        <v>78</v>
      </c>
      <c r="E68" s="9">
        <f>D2</f>
        <v>11</v>
      </c>
      <c r="F68" s="16" t="s">
        <v>104</v>
      </c>
      <c r="G68" s="27"/>
      <c r="H68" s="27"/>
    </row>
    <row r="69" spans="1:8" ht="15.75" customHeight="1" x14ac:dyDescent="0.25">
      <c r="A69" s="9" t="s">
        <v>3</v>
      </c>
      <c r="B69" s="13" t="s">
        <v>90</v>
      </c>
      <c r="C69" s="16" t="s">
        <v>86</v>
      </c>
      <c r="D69" s="9" t="s">
        <v>78</v>
      </c>
      <c r="E69" s="9">
        <v>0</v>
      </c>
      <c r="F69" s="16" t="s">
        <v>101</v>
      </c>
      <c r="G69" s="26" t="s">
        <v>112</v>
      </c>
      <c r="H69" s="26" t="s">
        <v>120</v>
      </c>
    </row>
    <row r="70" spans="1:8" ht="15.75" customHeight="1" x14ac:dyDescent="0.25">
      <c r="A70" s="9" t="s">
        <v>1</v>
      </c>
      <c r="B70" s="13" t="s">
        <v>91</v>
      </c>
      <c r="C70" s="16" t="s">
        <v>86</v>
      </c>
      <c r="D70" s="9" t="s">
        <v>78</v>
      </c>
      <c r="E70" s="9">
        <f>D33</f>
        <v>3</v>
      </c>
      <c r="F70" s="16" t="s">
        <v>126</v>
      </c>
      <c r="G70" s="26" t="s">
        <v>109</v>
      </c>
      <c r="H70" s="26" t="s">
        <v>118</v>
      </c>
    </row>
    <row r="71" spans="1:8" ht="15.75" customHeight="1" x14ac:dyDescent="0.25">
      <c r="A71" s="9" t="s">
        <v>2</v>
      </c>
      <c r="B71" s="13" t="s">
        <v>94</v>
      </c>
      <c r="C71" s="16" t="s">
        <v>92</v>
      </c>
      <c r="D71" s="9" t="s">
        <v>78</v>
      </c>
      <c r="E71" s="9">
        <f>D43+D12</f>
        <v>12</v>
      </c>
      <c r="F71" s="22" t="s">
        <v>117</v>
      </c>
      <c r="G71" s="26" t="s">
        <v>115</v>
      </c>
      <c r="H71" s="26" t="s">
        <v>122</v>
      </c>
    </row>
    <row r="72" spans="1:8" ht="15.75" customHeight="1" x14ac:dyDescent="0.25">
      <c r="A72" s="9" t="s">
        <v>0</v>
      </c>
      <c r="B72" s="13" t="s">
        <v>95</v>
      </c>
      <c r="C72" s="16" t="s">
        <v>84</v>
      </c>
      <c r="D72" s="9" t="s">
        <v>78</v>
      </c>
      <c r="E72" s="9">
        <f>D53+D51+D38+D36+D26+D24+D19+D17</f>
        <v>10</v>
      </c>
      <c r="F72" s="23" t="s">
        <v>108</v>
      </c>
      <c r="G72" s="26" t="s">
        <v>71</v>
      </c>
      <c r="H72" s="26" t="s">
        <v>123</v>
      </c>
    </row>
    <row r="73" spans="1:8" ht="15.75" customHeight="1" thickBot="1" x14ac:dyDescent="0.3">
      <c r="A73" s="10" t="s">
        <v>9</v>
      </c>
      <c r="B73" s="14" t="s">
        <v>96</v>
      </c>
      <c r="C73" s="17" t="s">
        <v>93</v>
      </c>
      <c r="D73" s="10" t="s">
        <v>78</v>
      </c>
      <c r="E73" s="10">
        <f>D10</f>
        <v>1</v>
      </c>
      <c r="F73" s="24" t="s">
        <v>116</v>
      </c>
      <c r="G73" s="28" t="s">
        <v>115</v>
      </c>
      <c r="H73" s="28" t="s">
        <v>125</v>
      </c>
    </row>
    <row r="74" spans="1:8" ht="15.75" customHeight="1" x14ac:dyDescent="0.25">
      <c r="D74" s="2"/>
      <c r="E74" s="2"/>
      <c r="G74" s="2"/>
    </row>
    <row r="75" spans="1:8" ht="56.45" customHeight="1" x14ac:dyDescent="0.45">
      <c r="A75" s="50"/>
      <c r="B75" s="51"/>
      <c r="D75" s="2"/>
      <c r="E75" s="2"/>
      <c r="G75" s="2"/>
    </row>
    <row r="76" spans="1:8" ht="29.45" customHeight="1" x14ac:dyDescent="0.25">
      <c r="D76" s="2"/>
      <c r="E76" s="2"/>
      <c r="G76" s="2"/>
    </row>
    <row r="77" spans="1:8" ht="56.45" customHeight="1" x14ac:dyDescent="0.25">
      <c r="D77" s="2"/>
      <c r="E77" s="2"/>
      <c r="G77" s="2"/>
    </row>
    <row r="78" spans="1:8" ht="15.75" customHeight="1" x14ac:dyDescent="0.25">
      <c r="D78" s="2"/>
      <c r="E78" s="2"/>
      <c r="G78" s="2"/>
    </row>
    <row r="79" spans="1:8" ht="15.75" customHeight="1" x14ac:dyDescent="0.25">
      <c r="D79" s="2"/>
      <c r="E79" s="2"/>
      <c r="G79" s="2"/>
    </row>
    <row r="80" spans="1:8" ht="15.75" customHeight="1" x14ac:dyDescent="0.25">
      <c r="D80" s="2"/>
      <c r="E80" s="2"/>
      <c r="G80" s="2"/>
    </row>
    <row r="81" spans="4:7" ht="15.75" customHeight="1" x14ac:dyDescent="0.25">
      <c r="D81" s="2"/>
      <c r="E81" s="2"/>
      <c r="G81" s="2"/>
    </row>
    <row r="82" spans="4:7" ht="15.75" customHeight="1" x14ac:dyDescent="0.25">
      <c r="D82" s="2"/>
      <c r="E82" s="2"/>
      <c r="G82" s="2"/>
    </row>
    <row r="83" spans="4:7" ht="15.75" customHeight="1" x14ac:dyDescent="0.25">
      <c r="D83" s="2"/>
      <c r="E83" s="2"/>
      <c r="G83" s="2"/>
    </row>
    <row r="84" spans="4:7" ht="15.75" customHeight="1" x14ac:dyDescent="0.25">
      <c r="D84" s="2"/>
      <c r="E84" s="2"/>
      <c r="G84" s="2"/>
    </row>
    <row r="85" spans="4:7" ht="15.75" customHeight="1" x14ac:dyDescent="0.25">
      <c r="D85" s="2"/>
      <c r="E85" s="2"/>
      <c r="G85" s="2"/>
    </row>
    <row r="86" spans="4:7" ht="15.75" customHeight="1" x14ac:dyDescent="0.25">
      <c r="D86" s="2"/>
      <c r="E86" s="2"/>
      <c r="G86" s="2"/>
    </row>
    <row r="87" spans="4:7" ht="15.75" customHeight="1" x14ac:dyDescent="0.25">
      <c r="D87" s="2"/>
      <c r="E87" s="2"/>
      <c r="G87" s="2"/>
    </row>
    <row r="88" spans="4:7" ht="15.75" customHeight="1" x14ac:dyDescent="0.25">
      <c r="D88" s="2"/>
      <c r="E88" s="2"/>
      <c r="G88" s="2"/>
    </row>
    <row r="89" spans="4:7" ht="15.75" customHeight="1" x14ac:dyDescent="0.25">
      <c r="D89" s="2"/>
      <c r="E89" s="2"/>
      <c r="G89" s="2"/>
    </row>
    <row r="90" spans="4:7" ht="15.75" customHeight="1" x14ac:dyDescent="0.25">
      <c r="D90" s="2"/>
      <c r="E90" s="2"/>
      <c r="G90" s="2"/>
    </row>
    <row r="91" spans="4:7" ht="15.75" customHeight="1" x14ac:dyDescent="0.25">
      <c r="D91" s="2"/>
      <c r="E91" s="2"/>
      <c r="G91" s="2"/>
    </row>
    <row r="92" spans="4:7" ht="15.75" customHeight="1" x14ac:dyDescent="0.25">
      <c r="D92" s="2"/>
      <c r="E92" s="2"/>
      <c r="G92" s="2"/>
    </row>
    <row r="93" spans="4:7" ht="15.75" customHeight="1" x14ac:dyDescent="0.25">
      <c r="D93" s="2"/>
      <c r="E93" s="2"/>
      <c r="G93" s="2"/>
    </row>
    <row r="94" spans="4:7" ht="15.75" customHeight="1" x14ac:dyDescent="0.25">
      <c r="D94" s="2"/>
      <c r="E94" s="2"/>
      <c r="G94" s="2"/>
    </row>
    <row r="95" spans="4:7" ht="15.75" customHeight="1" x14ac:dyDescent="0.25">
      <c r="D95" s="2"/>
      <c r="E95" s="2"/>
      <c r="G95" s="2"/>
    </row>
    <row r="96" spans="4:7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  <row r="580" spans="4:7" ht="15.75" customHeight="1" x14ac:dyDescent="0.25">
      <c r="D580" s="2"/>
      <c r="E580" s="2"/>
      <c r="G580" s="2"/>
    </row>
    <row r="581" spans="4:7" ht="15.75" customHeight="1" x14ac:dyDescent="0.25">
      <c r="D581" s="2"/>
      <c r="E581" s="2"/>
      <c r="G581" s="2"/>
    </row>
    <row r="582" spans="4:7" ht="15.75" customHeight="1" x14ac:dyDescent="0.25">
      <c r="D582" s="2"/>
      <c r="E582" s="2"/>
      <c r="G582" s="2"/>
    </row>
    <row r="583" spans="4:7" ht="15.75" customHeight="1" x14ac:dyDescent="0.25">
      <c r="D583" s="2"/>
      <c r="E583" s="2"/>
      <c r="G583" s="2"/>
    </row>
    <row r="584" spans="4:7" ht="15.75" customHeight="1" x14ac:dyDescent="0.25">
      <c r="D584" s="2"/>
      <c r="E584" s="2"/>
      <c r="G584" s="2"/>
    </row>
    <row r="585" spans="4:7" ht="15.75" customHeight="1" x14ac:dyDescent="0.25">
      <c r="D585" s="2"/>
      <c r="E585" s="2"/>
      <c r="G585" s="2"/>
    </row>
    <row r="586" spans="4:7" ht="15.75" customHeight="1" x14ac:dyDescent="0.25">
      <c r="D586" s="2"/>
      <c r="E586" s="2"/>
      <c r="G586" s="2"/>
    </row>
    <row r="587" spans="4:7" ht="15.75" customHeight="1" x14ac:dyDescent="0.25">
      <c r="D587" s="2"/>
      <c r="E587" s="2"/>
      <c r="G587" s="2"/>
    </row>
    <row r="588" spans="4:7" ht="15.75" customHeight="1" x14ac:dyDescent="0.25">
      <c r="D588" s="2"/>
      <c r="E588" s="2"/>
      <c r="G588" s="2"/>
    </row>
    <row r="589" spans="4:7" ht="15.75" customHeight="1" x14ac:dyDescent="0.25">
      <c r="D589" s="2"/>
      <c r="E589" s="2"/>
      <c r="G589" s="2"/>
    </row>
    <row r="590" spans="4:7" ht="15.75" customHeight="1" x14ac:dyDescent="0.25">
      <c r="D590" s="2"/>
      <c r="E590" s="2"/>
      <c r="G590" s="2"/>
    </row>
    <row r="591" spans="4:7" ht="15.75" customHeight="1" x14ac:dyDescent="0.25">
      <c r="D591" s="2"/>
      <c r="E591" s="2"/>
      <c r="G591" s="2"/>
    </row>
    <row r="592" spans="4:7" ht="15.75" customHeight="1" x14ac:dyDescent="0.25">
      <c r="D592" s="2"/>
      <c r="E592" s="2"/>
      <c r="G592" s="2"/>
    </row>
    <row r="593" spans="4:7" ht="15.75" customHeight="1" x14ac:dyDescent="0.25">
      <c r="D593" s="2"/>
      <c r="E593" s="2"/>
      <c r="G593" s="2"/>
    </row>
    <row r="594" spans="4:7" ht="15.75" customHeight="1" x14ac:dyDescent="0.25">
      <c r="D594" s="2"/>
      <c r="E594" s="2"/>
      <c r="G594" s="2"/>
    </row>
    <row r="595" spans="4:7" ht="15.75" customHeight="1" x14ac:dyDescent="0.25">
      <c r="D595" s="2"/>
      <c r="E595" s="2"/>
      <c r="G595" s="2"/>
    </row>
    <row r="596" spans="4:7" ht="15.75" customHeight="1" x14ac:dyDescent="0.25">
      <c r="D596" s="2"/>
      <c r="E596" s="2"/>
      <c r="G596" s="2"/>
    </row>
    <row r="597" spans="4:7" ht="15.75" customHeight="1" x14ac:dyDescent="0.25">
      <c r="D597" s="2"/>
      <c r="E597" s="2"/>
      <c r="G597" s="2"/>
    </row>
    <row r="598" spans="4:7" ht="15.75" customHeight="1" x14ac:dyDescent="0.25">
      <c r="D598" s="2"/>
      <c r="E598" s="2"/>
      <c r="G598" s="2"/>
    </row>
    <row r="599" spans="4:7" ht="15.75" customHeight="1" x14ac:dyDescent="0.25">
      <c r="D599" s="2"/>
      <c r="E599" s="2"/>
      <c r="G599" s="2"/>
    </row>
    <row r="600" spans="4:7" ht="15.75" customHeight="1" x14ac:dyDescent="0.25">
      <c r="D600" s="2"/>
      <c r="E600" s="2"/>
      <c r="G600" s="2"/>
    </row>
    <row r="601" spans="4:7" ht="15.75" customHeight="1" x14ac:dyDescent="0.25">
      <c r="D601" s="2"/>
      <c r="E601" s="2"/>
      <c r="G601" s="2"/>
    </row>
    <row r="602" spans="4:7" ht="15.75" customHeight="1" x14ac:dyDescent="0.25">
      <c r="D602" s="2"/>
      <c r="E602" s="2"/>
      <c r="G602" s="2"/>
    </row>
    <row r="603" spans="4:7" ht="15.75" customHeight="1" x14ac:dyDescent="0.25">
      <c r="D603" s="2"/>
      <c r="E603" s="2"/>
      <c r="G603" s="2"/>
    </row>
    <row r="604" spans="4:7" ht="15.75" customHeight="1" x14ac:dyDescent="0.25">
      <c r="D604" s="2"/>
      <c r="E604" s="2"/>
      <c r="G604" s="2"/>
    </row>
    <row r="605" spans="4:7" ht="15.75" customHeight="1" x14ac:dyDescent="0.25">
      <c r="D605" s="2"/>
      <c r="E605" s="2"/>
      <c r="G605" s="2"/>
    </row>
    <row r="606" spans="4:7" ht="15.75" customHeight="1" x14ac:dyDescent="0.25">
      <c r="D606" s="2"/>
      <c r="E606" s="2"/>
      <c r="G606" s="2"/>
    </row>
    <row r="607" spans="4:7" ht="15.75" customHeight="1" x14ac:dyDescent="0.25">
      <c r="D607" s="2"/>
      <c r="E607" s="2"/>
      <c r="G607" s="2"/>
    </row>
    <row r="608" spans="4:7" ht="15.75" customHeight="1" x14ac:dyDescent="0.25">
      <c r="D608" s="2"/>
      <c r="E608" s="2"/>
      <c r="G608" s="2"/>
    </row>
    <row r="609" spans="4:7" ht="15.75" customHeight="1" x14ac:dyDescent="0.25">
      <c r="D609" s="2"/>
      <c r="E609" s="2"/>
      <c r="G609" s="2"/>
    </row>
    <row r="610" spans="4:7" ht="15.75" customHeight="1" x14ac:dyDescent="0.25">
      <c r="D610" s="2"/>
      <c r="E610" s="2"/>
      <c r="G610" s="2"/>
    </row>
    <row r="611" spans="4:7" ht="15.75" customHeight="1" x14ac:dyDescent="0.25">
      <c r="D611" s="2"/>
      <c r="E611" s="2"/>
      <c r="G611" s="2"/>
    </row>
    <row r="612" spans="4:7" ht="15.75" customHeight="1" x14ac:dyDescent="0.25">
      <c r="D612" s="2"/>
      <c r="E612" s="2"/>
      <c r="G612" s="2"/>
    </row>
    <row r="613" spans="4:7" ht="15.75" customHeight="1" x14ac:dyDescent="0.25">
      <c r="D613" s="2"/>
      <c r="E613" s="2"/>
      <c r="G613" s="2"/>
    </row>
    <row r="614" spans="4:7" ht="15.75" customHeight="1" x14ac:dyDescent="0.25">
      <c r="D614" s="2"/>
      <c r="E614" s="2"/>
      <c r="G614" s="2"/>
    </row>
    <row r="615" spans="4:7" ht="15.75" customHeight="1" x14ac:dyDescent="0.25">
      <c r="D615" s="2"/>
      <c r="E615" s="2"/>
      <c r="G615" s="2"/>
    </row>
    <row r="616" spans="4:7" ht="15.75" customHeight="1" x14ac:dyDescent="0.25">
      <c r="D616" s="2"/>
      <c r="E616" s="2"/>
      <c r="G616" s="2"/>
    </row>
    <row r="617" spans="4:7" ht="15.75" customHeight="1" x14ac:dyDescent="0.25">
      <c r="D617" s="2"/>
      <c r="E617" s="2"/>
      <c r="G617" s="2"/>
    </row>
    <row r="618" spans="4:7" ht="15.75" customHeight="1" x14ac:dyDescent="0.25">
      <c r="D618" s="2"/>
      <c r="E618" s="2"/>
      <c r="G618" s="2"/>
    </row>
    <row r="619" spans="4:7" ht="15.75" customHeight="1" x14ac:dyDescent="0.25">
      <c r="D619" s="2"/>
      <c r="E619" s="2"/>
      <c r="G619" s="2"/>
    </row>
    <row r="620" spans="4:7" ht="15.75" customHeight="1" x14ac:dyDescent="0.25">
      <c r="D620" s="2"/>
      <c r="E620" s="2"/>
      <c r="G620" s="2"/>
    </row>
    <row r="621" spans="4:7" ht="15.75" customHeight="1" x14ac:dyDescent="0.25">
      <c r="D621" s="2"/>
      <c r="E621" s="2"/>
      <c r="G621" s="2"/>
    </row>
    <row r="622" spans="4:7" ht="15.75" customHeight="1" x14ac:dyDescent="0.25">
      <c r="D622" s="2"/>
      <c r="E622" s="2"/>
      <c r="G622" s="2"/>
    </row>
    <row r="623" spans="4:7" ht="15.75" customHeight="1" x14ac:dyDescent="0.25">
      <c r="D623" s="2"/>
      <c r="E623" s="2"/>
      <c r="G623" s="2"/>
    </row>
    <row r="624" spans="4:7" ht="15.75" customHeight="1" x14ac:dyDescent="0.25">
      <c r="D624" s="2"/>
      <c r="E624" s="2"/>
      <c r="G624" s="2"/>
    </row>
    <row r="625" spans="4:7" ht="15.75" customHeight="1" x14ac:dyDescent="0.25">
      <c r="D625" s="2"/>
      <c r="E625" s="2"/>
      <c r="G625" s="2"/>
    </row>
    <row r="626" spans="4:7" ht="15.75" customHeight="1" x14ac:dyDescent="0.25">
      <c r="D626" s="2"/>
      <c r="E626" s="2"/>
      <c r="G626" s="2"/>
    </row>
    <row r="627" spans="4:7" ht="15.75" customHeight="1" x14ac:dyDescent="0.25">
      <c r="D627" s="2"/>
      <c r="E627" s="2"/>
      <c r="G627" s="2"/>
    </row>
    <row r="628" spans="4:7" ht="15.75" customHeight="1" x14ac:dyDescent="0.25">
      <c r="D628" s="2"/>
      <c r="E628" s="2"/>
      <c r="G628" s="2"/>
    </row>
    <row r="629" spans="4:7" ht="15.75" customHeight="1" x14ac:dyDescent="0.25">
      <c r="D629" s="2"/>
      <c r="E629" s="2"/>
      <c r="G629" s="2"/>
    </row>
    <row r="630" spans="4:7" ht="15.75" customHeight="1" x14ac:dyDescent="0.25">
      <c r="D630" s="2"/>
      <c r="E630" s="2"/>
      <c r="G630" s="2"/>
    </row>
    <row r="631" spans="4:7" ht="15.75" customHeight="1" x14ac:dyDescent="0.25">
      <c r="D631" s="2"/>
      <c r="E631" s="2"/>
      <c r="G631" s="2"/>
    </row>
    <row r="632" spans="4:7" ht="15.75" customHeight="1" x14ac:dyDescent="0.25">
      <c r="D632" s="2"/>
      <c r="E632" s="2"/>
      <c r="G632" s="2"/>
    </row>
    <row r="633" spans="4:7" ht="15.75" customHeight="1" x14ac:dyDescent="0.25">
      <c r="D633" s="2"/>
      <c r="E633" s="2"/>
      <c r="G633" s="2"/>
    </row>
    <row r="634" spans="4:7" ht="15.75" customHeight="1" x14ac:dyDescent="0.25">
      <c r="D634" s="2"/>
      <c r="E634" s="2"/>
      <c r="G634" s="2"/>
    </row>
    <row r="635" spans="4:7" ht="15.75" customHeight="1" x14ac:dyDescent="0.25">
      <c r="D635" s="2"/>
      <c r="E635" s="2"/>
      <c r="G635" s="2"/>
    </row>
    <row r="636" spans="4:7" ht="15.75" customHeight="1" x14ac:dyDescent="0.25">
      <c r="D636" s="2"/>
      <c r="E636" s="2"/>
      <c r="G636" s="2"/>
    </row>
    <row r="637" spans="4:7" ht="15.75" customHeight="1" x14ac:dyDescent="0.25">
      <c r="D637" s="2"/>
      <c r="E637" s="2"/>
      <c r="G637" s="2"/>
    </row>
    <row r="638" spans="4:7" ht="15.75" customHeight="1" x14ac:dyDescent="0.25">
      <c r="D638" s="2"/>
      <c r="E638" s="2"/>
      <c r="G638" s="2"/>
    </row>
    <row r="639" spans="4:7" ht="15.75" customHeight="1" x14ac:dyDescent="0.25">
      <c r="D639" s="2"/>
      <c r="E639" s="2"/>
      <c r="G639" s="2"/>
    </row>
    <row r="640" spans="4:7" ht="15.75" customHeight="1" x14ac:dyDescent="0.25">
      <c r="D640" s="2"/>
      <c r="E640" s="2"/>
      <c r="G640" s="2"/>
    </row>
    <row r="641" spans="4:7" ht="15.75" customHeight="1" x14ac:dyDescent="0.25">
      <c r="D641" s="2"/>
      <c r="E641" s="2"/>
      <c r="G641" s="2"/>
    </row>
    <row r="642" spans="4:7" ht="15.75" customHeight="1" x14ac:dyDescent="0.25">
      <c r="D642" s="2"/>
      <c r="E642" s="2"/>
      <c r="G642" s="2"/>
    </row>
    <row r="643" spans="4:7" ht="15.75" customHeight="1" x14ac:dyDescent="0.25">
      <c r="D643" s="2"/>
      <c r="E643" s="2"/>
      <c r="G643" s="2"/>
    </row>
    <row r="644" spans="4:7" ht="15.75" customHeight="1" x14ac:dyDescent="0.25">
      <c r="D644" s="2"/>
      <c r="E644" s="2"/>
      <c r="G644" s="2"/>
    </row>
    <row r="645" spans="4:7" ht="15.75" customHeight="1" x14ac:dyDescent="0.25">
      <c r="D645" s="2"/>
      <c r="E645" s="2"/>
      <c r="G645" s="2"/>
    </row>
    <row r="646" spans="4:7" ht="15.75" customHeight="1" x14ac:dyDescent="0.25">
      <c r="D646" s="2"/>
      <c r="E646" s="2"/>
      <c r="G646" s="2"/>
    </row>
    <row r="647" spans="4:7" ht="15.75" customHeight="1" x14ac:dyDescent="0.25">
      <c r="D647" s="2"/>
      <c r="E647" s="2"/>
      <c r="G647" s="2"/>
    </row>
    <row r="648" spans="4:7" ht="15.75" customHeight="1" x14ac:dyDescent="0.25">
      <c r="D648" s="2"/>
      <c r="E648" s="2"/>
      <c r="G648" s="2"/>
    </row>
    <row r="649" spans="4:7" ht="15.75" customHeight="1" x14ac:dyDescent="0.25">
      <c r="D649" s="2"/>
      <c r="E649" s="2"/>
      <c r="G649" s="2"/>
    </row>
    <row r="650" spans="4:7" ht="15.75" customHeight="1" x14ac:dyDescent="0.25">
      <c r="D650" s="2"/>
      <c r="E650" s="2"/>
      <c r="G650" s="2"/>
    </row>
    <row r="651" spans="4:7" ht="15.75" customHeight="1" x14ac:dyDescent="0.25">
      <c r="D651" s="2"/>
      <c r="E651" s="2"/>
      <c r="G651" s="2"/>
    </row>
    <row r="652" spans="4:7" ht="15.75" customHeight="1" x14ac:dyDescent="0.25">
      <c r="D652" s="2"/>
      <c r="E652" s="2"/>
      <c r="G652" s="2"/>
    </row>
    <row r="653" spans="4:7" ht="15.75" customHeight="1" x14ac:dyDescent="0.25">
      <c r="D653" s="2"/>
      <c r="E653" s="2"/>
      <c r="G653" s="2"/>
    </row>
    <row r="654" spans="4:7" ht="15.75" customHeight="1" x14ac:dyDescent="0.25">
      <c r="D654" s="2"/>
      <c r="E654" s="2"/>
      <c r="G654" s="2"/>
    </row>
    <row r="655" spans="4:7" ht="15.75" customHeight="1" x14ac:dyDescent="0.25">
      <c r="D655" s="2"/>
      <c r="E655" s="2"/>
      <c r="G655" s="2"/>
    </row>
    <row r="656" spans="4:7" ht="15.75" customHeight="1" x14ac:dyDescent="0.25">
      <c r="D656" s="2"/>
      <c r="E656" s="2"/>
      <c r="G656" s="2"/>
    </row>
    <row r="657" spans="4:7" ht="15.75" customHeight="1" x14ac:dyDescent="0.25">
      <c r="D657" s="2"/>
      <c r="E657" s="2"/>
      <c r="G657" s="2"/>
    </row>
    <row r="658" spans="4:7" ht="15.75" customHeight="1" x14ac:dyDescent="0.25">
      <c r="D658" s="2"/>
      <c r="E658" s="2"/>
      <c r="G658" s="2"/>
    </row>
    <row r="659" spans="4:7" ht="15.75" customHeight="1" x14ac:dyDescent="0.25">
      <c r="D659" s="2"/>
      <c r="E659" s="2"/>
      <c r="G659" s="2"/>
    </row>
    <row r="660" spans="4:7" ht="15.75" customHeight="1" x14ac:dyDescent="0.25">
      <c r="D660" s="2"/>
      <c r="E660" s="2"/>
      <c r="G660" s="2"/>
    </row>
    <row r="661" spans="4:7" ht="15.75" customHeight="1" x14ac:dyDescent="0.25">
      <c r="D661" s="2"/>
      <c r="E661" s="2"/>
      <c r="G661" s="2"/>
    </row>
    <row r="662" spans="4:7" ht="15.75" customHeight="1" x14ac:dyDescent="0.25">
      <c r="D662" s="2"/>
      <c r="E662" s="2"/>
      <c r="G662" s="2"/>
    </row>
    <row r="663" spans="4:7" ht="15.75" customHeight="1" x14ac:dyDescent="0.25">
      <c r="D663" s="2"/>
      <c r="E663" s="2"/>
      <c r="G663" s="2"/>
    </row>
    <row r="664" spans="4:7" ht="15.75" customHeight="1" x14ac:dyDescent="0.25">
      <c r="D664" s="2"/>
      <c r="E664" s="2"/>
      <c r="G664" s="2"/>
    </row>
    <row r="665" spans="4:7" ht="15.75" customHeight="1" x14ac:dyDescent="0.25">
      <c r="D665" s="2"/>
      <c r="E665" s="2"/>
      <c r="G665" s="2"/>
    </row>
    <row r="666" spans="4:7" ht="15.75" customHeight="1" x14ac:dyDescent="0.25">
      <c r="D666" s="2"/>
      <c r="E666" s="2"/>
      <c r="G666" s="2"/>
    </row>
    <row r="667" spans="4:7" ht="15.75" customHeight="1" x14ac:dyDescent="0.25">
      <c r="D667" s="2"/>
      <c r="E667" s="2"/>
      <c r="G667" s="2"/>
    </row>
    <row r="668" spans="4:7" ht="15.75" customHeight="1" x14ac:dyDescent="0.25">
      <c r="D668" s="2"/>
      <c r="E668" s="2"/>
      <c r="G668" s="2"/>
    </row>
    <row r="669" spans="4:7" ht="15.75" customHeight="1" x14ac:dyDescent="0.25">
      <c r="D669" s="2"/>
      <c r="E669" s="2"/>
      <c r="G669" s="2"/>
    </row>
    <row r="670" spans="4:7" ht="15.75" customHeight="1" x14ac:dyDescent="0.25">
      <c r="D670" s="2"/>
      <c r="E670" s="2"/>
      <c r="G670" s="2"/>
    </row>
    <row r="671" spans="4:7" ht="15.75" customHeight="1" x14ac:dyDescent="0.25">
      <c r="D671" s="2"/>
      <c r="E671" s="2"/>
      <c r="G671" s="2"/>
    </row>
    <row r="672" spans="4:7" ht="15.75" customHeight="1" x14ac:dyDescent="0.25">
      <c r="D672" s="2"/>
      <c r="E672" s="2"/>
      <c r="G672" s="2"/>
    </row>
    <row r="673" spans="4:7" ht="15.75" customHeight="1" x14ac:dyDescent="0.25">
      <c r="D673" s="2"/>
      <c r="E673" s="2"/>
      <c r="G673" s="2"/>
    </row>
    <row r="674" spans="4:7" ht="15.75" customHeight="1" x14ac:dyDescent="0.25">
      <c r="D674" s="2"/>
      <c r="E674" s="2"/>
      <c r="G674" s="2"/>
    </row>
    <row r="675" spans="4:7" ht="15.75" customHeight="1" x14ac:dyDescent="0.25">
      <c r="D675" s="2"/>
      <c r="E675" s="2"/>
      <c r="G675" s="2"/>
    </row>
    <row r="676" spans="4:7" ht="15.75" customHeight="1" x14ac:dyDescent="0.25">
      <c r="D676" s="2"/>
      <c r="E676" s="2"/>
      <c r="G676" s="2"/>
    </row>
    <row r="677" spans="4:7" ht="15.75" customHeight="1" x14ac:dyDescent="0.25">
      <c r="D677" s="2"/>
      <c r="E677" s="2"/>
      <c r="G677" s="2"/>
    </row>
    <row r="678" spans="4:7" ht="15.75" customHeight="1" x14ac:dyDescent="0.25">
      <c r="D678" s="2"/>
      <c r="E678" s="2"/>
      <c r="G678" s="2"/>
    </row>
    <row r="679" spans="4:7" ht="15.75" customHeight="1" x14ac:dyDescent="0.25">
      <c r="D679" s="2"/>
      <c r="E679" s="2"/>
      <c r="G679" s="2"/>
    </row>
    <row r="680" spans="4:7" ht="15.75" customHeight="1" x14ac:dyDescent="0.25">
      <c r="D680" s="2"/>
      <c r="E680" s="2"/>
      <c r="G680" s="2"/>
    </row>
    <row r="681" spans="4:7" ht="15.75" customHeight="1" x14ac:dyDescent="0.25">
      <c r="D681" s="2"/>
      <c r="E681" s="2"/>
      <c r="G681" s="2"/>
    </row>
    <row r="682" spans="4:7" ht="15.75" customHeight="1" x14ac:dyDescent="0.25">
      <c r="D682" s="2"/>
      <c r="E682" s="2"/>
      <c r="G682" s="2"/>
    </row>
    <row r="683" spans="4:7" ht="15.75" customHeight="1" x14ac:dyDescent="0.25">
      <c r="D683" s="2"/>
      <c r="E683" s="2"/>
      <c r="G683" s="2"/>
    </row>
    <row r="684" spans="4:7" ht="15.75" customHeight="1" x14ac:dyDescent="0.25">
      <c r="D684" s="2"/>
      <c r="E684" s="2"/>
      <c r="G684" s="2"/>
    </row>
    <row r="685" spans="4:7" ht="15.75" customHeight="1" x14ac:dyDescent="0.25">
      <c r="D685" s="2"/>
      <c r="E685" s="2"/>
      <c r="G685" s="2"/>
    </row>
    <row r="686" spans="4:7" ht="15.75" customHeight="1" x14ac:dyDescent="0.25">
      <c r="D686" s="2"/>
      <c r="E686" s="2"/>
      <c r="G686" s="2"/>
    </row>
    <row r="687" spans="4:7" ht="15.75" customHeight="1" x14ac:dyDescent="0.25">
      <c r="D687" s="2"/>
      <c r="E687" s="2"/>
      <c r="G687" s="2"/>
    </row>
    <row r="688" spans="4:7" ht="15.75" customHeight="1" x14ac:dyDescent="0.25">
      <c r="D688" s="2"/>
      <c r="E688" s="2"/>
      <c r="G688" s="2"/>
    </row>
    <row r="689" spans="4:7" ht="15.75" customHeight="1" x14ac:dyDescent="0.25">
      <c r="D689" s="2"/>
      <c r="E689" s="2"/>
      <c r="G689" s="2"/>
    </row>
    <row r="690" spans="4:7" ht="15.75" customHeight="1" x14ac:dyDescent="0.25">
      <c r="D690" s="2"/>
      <c r="E690" s="2"/>
      <c r="G690" s="2"/>
    </row>
    <row r="691" spans="4:7" ht="15.75" customHeight="1" x14ac:dyDescent="0.25">
      <c r="D691" s="2"/>
      <c r="E691" s="2"/>
      <c r="G691" s="2"/>
    </row>
    <row r="692" spans="4:7" ht="15.75" customHeight="1" x14ac:dyDescent="0.25">
      <c r="D692" s="2"/>
      <c r="E692" s="2"/>
      <c r="G692" s="2"/>
    </row>
    <row r="693" spans="4:7" ht="15.75" customHeight="1" x14ac:dyDescent="0.25">
      <c r="D693" s="2"/>
      <c r="E693" s="2"/>
      <c r="G693" s="2"/>
    </row>
    <row r="694" spans="4:7" ht="15.75" customHeight="1" x14ac:dyDescent="0.25">
      <c r="D694" s="2"/>
      <c r="E694" s="2"/>
      <c r="G694" s="2"/>
    </row>
    <row r="695" spans="4:7" ht="15.75" customHeight="1" x14ac:dyDescent="0.25">
      <c r="D695" s="2"/>
      <c r="E695" s="2"/>
      <c r="G695" s="2"/>
    </row>
    <row r="696" spans="4:7" ht="15.75" customHeight="1" x14ac:dyDescent="0.25">
      <c r="D696" s="2"/>
      <c r="E696" s="2"/>
      <c r="G696" s="2"/>
    </row>
    <row r="697" spans="4:7" ht="15.75" customHeight="1" x14ac:dyDescent="0.25">
      <c r="D697" s="2"/>
      <c r="E697" s="2"/>
      <c r="G697" s="2"/>
    </row>
    <row r="698" spans="4:7" ht="15.75" customHeight="1" x14ac:dyDescent="0.25">
      <c r="D698" s="2"/>
      <c r="E698" s="2"/>
      <c r="G698" s="2"/>
    </row>
    <row r="699" spans="4:7" ht="15.75" customHeight="1" x14ac:dyDescent="0.25">
      <c r="D699" s="2"/>
      <c r="E699" s="2"/>
      <c r="G699" s="2"/>
    </row>
    <row r="700" spans="4:7" ht="15.75" customHeight="1" x14ac:dyDescent="0.25">
      <c r="D700" s="2"/>
      <c r="E700" s="2"/>
      <c r="G700" s="2"/>
    </row>
    <row r="701" spans="4:7" ht="15.75" customHeight="1" x14ac:dyDescent="0.25">
      <c r="D701" s="2"/>
      <c r="E701" s="2"/>
      <c r="G701" s="2"/>
    </row>
    <row r="702" spans="4:7" ht="15.75" customHeight="1" x14ac:dyDescent="0.25">
      <c r="D702" s="2"/>
      <c r="E702" s="2"/>
      <c r="G702" s="2"/>
    </row>
    <row r="703" spans="4:7" ht="15.75" customHeight="1" x14ac:dyDescent="0.25">
      <c r="D703" s="2"/>
      <c r="E703" s="2"/>
      <c r="G703" s="2"/>
    </row>
    <row r="704" spans="4:7" ht="15.75" customHeight="1" x14ac:dyDescent="0.25">
      <c r="D704" s="2"/>
      <c r="E704" s="2"/>
      <c r="G704" s="2"/>
    </row>
    <row r="705" spans="4:7" ht="15.75" customHeight="1" x14ac:dyDescent="0.25">
      <c r="D705" s="2"/>
      <c r="E705" s="2"/>
      <c r="G705" s="2"/>
    </row>
    <row r="706" spans="4:7" ht="15.75" customHeight="1" x14ac:dyDescent="0.25">
      <c r="D706" s="2"/>
      <c r="E706" s="2"/>
      <c r="G706" s="2"/>
    </row>
  </sheetData>
  <autoFilter ref="A1:G1" xr:uid="{00000000-0009-0000-0000-000001000000}"/>
  <phoneticPr fontId="5" type="noConversion"/>
  <pageMargins left="0.70866141732283472" right="0.70866141732283472" top="0.74803149606299213" bottom="0.74803149606299213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2024-10-31T07:21:37Z</cp:lastPrinted>
  <dcterms:created xsi:type="dcterms:W3CDTF">2015-06-05T18:19:34Z</dcterms:created>
  <dcterms:modified xsi:type="dcterms:W3CDTF">2025-01-24T11:24:20Z</dcterms:modified>
</cp:coreProperties>
</file>