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r2.chomutov.cz/dmsf/webdav/[INVESTIČNÍ PROJEKTY 397]/[PROJEKTY V PŘÍPRAVĚ 879]/[Kino Svět-modernizace promítání 1459]/3. VZ/1. ZD/"/>
    </mc:Choice>
  </mc:AlternateContent>
  <xr:revisionPtr revIDLastSave="0" documentId="13_ncr:1_{3AF203D2-3B4A-4373-B69B-D27E1A04687C}" xr6:coauthVersionLast="36" xr6:coauthVersionMax="36" xr10:uidLastSave="{00000000-0000-0000-0000-000000000000}"/>
  <bookViews>
    <workbookView xWindow="0" yWindow="0" windowWidth="28800" windowHeight="12225" xr2:uid="{42D1F758-74E2-4659-859E-34C6F7F0EF18}"/>
  </bookViews>
  <sheets>
    <sheet name="List2" sheetId="2" r:id="rId1"/>
  </sheets>
  <definedNames>
    <definedName name="_xlnm.Print_Area" localSheetId="0">List2!$A$1:$G$71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39" i="2"/>
  <c r="G23" i="2"/>
  <c r="G22" i="2"/>
  <c r="G21" i="2"/>
  <c r="G18" i="2"/>
  <c r="G6" i="2"/>
  <c r="G57" i="2" l="1"/>
  <c r="G58" i="2"/>
  <c r="G59" i="2" s="1"/>
</calcChain>
</file>

<file path=xl/sharedStrings.xml><?xml version="1.0" encoding="utf-8"?>
<sst xmlns="http://schemas.openxmlformats.org/spreadsheetml/2006/main" count="86" uniqueCount="76">
  <si>
    <t>Množství</t>
  </si>
  <si>
    <t xml:space="preserve">Cena celkem bez DPH </t>
  </si>
  <si>
    <t>Výše DPH 21%</t>
  </si>
  <si>
    <t xml:space="preserve">Cena celkem včetně DPH </t>
  </si>
  <si>
    <t xml:space="preserve">podpis oprávěné osoby </t>
  </si>
  <si>
    <t xml:space="preserve">jméno: </t>
  </si>
  <si>
    <t>* vyplňujte žlutá pole</t>
  </si>
  <si>
    <t>za společnost:…………………………………………</t>
  </si>
  <si>
    <t>V ……………………………………………….………...…., dne …………………………………..</t>
  </si>
  <si>
    <t xml:space="preserve">MODERNIZACE PROMÍTACÍ TECHNOLOGIE VELKÉHO SÁLU – KINO SVĚT CHOMUTOV </t>
  </si>
  <si>
    <t>Označení</t>
  </si>
  <si>
    <t xml:space="preserve"> Značka / Typové označení</t>
  </si>
  <si>
    <t>DCI TECHNOLOGIE PRO PŘEHRÁVÁNÍ 2D OBSAHU Popis-minimální parametry</t>
  </si>
  <si>
    <r>
      <t xml:space="preserve"> Digitální laserový RGB projektor 4. generace</t>
    </r>
    <r>
      <rPr>
        <sz val="10"/>
        <color theme="1"/>
        <rFont val="Calibri"/>
        <family val="2"/>
        <charset val="238"/>
        <scheme val="minor"/>
      </rPr>
      <t xml:space="preserve"> dle specifikace DCI: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</si>
  <si>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rozlišení 4K (4096x2160 bodů)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</si>
  <si>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světelný výkon projektoru 26.000lm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</si>
  <si>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Kontrast 6.000:1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</si>
  <si>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motorově ovládané výměnné objektivy s možností aretace pozice objektivu (zoom, focus, horizontální i vertikální lens-shift)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</si>
  <si>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Color Space &gt;95% REC2020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</si>
  <si>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3P laserová technologie (samostatný zdroj laseru pro každou složku R, G, B)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</si>
  <si>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Podpora HFR technologie pro 2D/3D 4K/120FPS a HDR obsahu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</si>
  <si>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Interní laserový zdroj světla v provedení 3P RBG s životností 50.000 provozních hodin s poklesem výkonu max o 20% v těle projektoru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</si>
  <si>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Originální LCD dotykový panel pro pohodlné lokální nastavení a ovládání projektoru a kinoserveru</t>
    </r>
  </si>
  <si>
    <t>Zajištění podchozí výšky pod projekčními paprsky projektoru</t>
  </si>
  <si>
    <t>Nutné vyřešit v rámci instalace dle skutečného stavu na místě, v koordinaci se zadavatelem. V posledních dvou řadách demontovat část sedadel a instalovat ohrazení zamezující vstup pod projekční paprsky (ohrožení zraku diváků).</t>
  </si>
  <si>
    <t>Instalační materiál</t>
  </si>
  <si>
    <t>Kompletní sada audio, video a řídicích kabelů, konektory, kabeláž napájení a zásuvky 230V/400V ostatní instalační materiál.</t>
  </si>
  <si>
    <t>Instalační práce, zaškolení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</si>
  <si>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Kompletní instalace a nastavení projekční techniky podle platných DCI a kinonorem.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</si>
  <si>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Nastavení DCI projektoru pro 2D a 3D pro formáty FLAT a SCOPE.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</si>
  <si>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Nastavení pro přehrávání z počítače a satelitu a DVD. Pro 2D min. 14fL.. Pro 3D min. 4,5fL.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</si>
  <si>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Nastavení kolorometrie pro 2D a 3D. Zaostření, zarovnání, a uložení formátů.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</si>
  <si>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Nastavení zvuku dle doporučení DCI a Dolby pro 5.1 a 7.1 včetně ekvalizace sálu.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</si>
  <si>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Připojení na automatizaci kina a nastavení maker z kino serveru pro ovládání osvětlení, maskování, atd. (minimálně dle současného nastavení automatizace).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</si>
  <si>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Nastavení musí provádět kvalifikovaný technik, jenž disponuje platným školením od výrobce DCI projektoru, DCI serveru a audioprocesoru (Dolby). Doložit platnými certifikáty o školení a certifikaci od daných výrobců.</t>
    </r>
  </si>
  <si>
    <t>Značka / Typové označení</t>
  </si>
  <si>
    <t>DCI TECHNOLOGIE PRO PŘEHRÁVÁNÍ 3D OBSAHU - Popis-minimální parametry</t>
  </si>
  <si>
    <t>3D set</t>
  </si>
  <si>
    <t xml:space="preserve">3D set pracující na principu polarizace světla dle níže uvedené specifikace: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</si>
  <si>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Plně kompatibilní s dodávaným DCI projektorem umožňující promítání 3D obsahu na bílo-stříbrné polarizační kino plátno bez nutnosti výměny objektivu.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</si>
  <si>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Automatizovaný 2D/3D posuv s rozpoznáváním 2D/3D obsahu na základě komunikace s DCI serverem/projektorem.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</si>
  <si>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Podpora vysokorychlostního 3D HFR (High Frame Rates) až do 400FPS.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</si>
  <si>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Dark time max 50µs.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</si>
  <si>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Aktivní systém chlazení 3D systému.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</si>
  <si>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Technologie kompatibilní s lehkými jednorázovými pasivními 3D brýlemi. Účinnost 3D systému min. 16%.  </t>
    </r>
  </si>
  <si>
    <t>Drobný instalační materiál</t>
  </si>
  <si>
    <t>Drobný instalační materiál, včetně propojovacích kabelů.</t>
  </si>
  <si>
    <t>Instalace 3D digitální kinotechniky. Zaškolení obsluhy.</t>
  </si>
  <si>
    <t xml:space="preserve">NOVÁ PROMÍTACÍ PLOCHA </t>
  </si>
  <si>
    <t>Popis-minimální parametry</t>
  </si>
  <si>
    <t>Nová promítací plocha</t>
  </si>
  <si>
    <r>
      <t>Bílo-stříbrná promítací plocha na foliové bázi z PVC s perforací.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</si>
  <si>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Minimální technické parametry: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</si>
  <si>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Zisk plochy max 1.7.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</si>
  <si>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Projekční plocha musí umožňovat projekci 3D pro polarizační 3D systémy s jednorázovými brýlemi.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</si>
  <si>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Min. pozorovací úhel při polovičním zisku (HGA) 31°.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</si>
  <si>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Velikost perforace max. 0,9mm.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</si>
  <si>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Plocha perforace min. 4,16%.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</si>
  <si>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Nehořlavý materiál vhodný pro shromažďovací prostory (doloženo certifikátem).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</si>
  <si>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Váha max 0,5kg/m2.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</si>
  <si>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Včetně instalačních ok po celém obvodu plátna. Vzdálenost instalačních ok 20cm (5x oko/m).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</si>
  <si>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Rozměr obrazu minimálně dle aktuální velikosti obrazu.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</si>
  <si>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Calibri"/>
        <family val="2"/>
        <charset val="238"/>
        <scheme val="minor"/>
      </rPr>
      <t>Šířka obrazu minimálně dle aktuální velikosti obrazu (cca 9 x 4 m, zaměřit před instalací).</t>
    </r>
  </si>
  <si>
    <r>
      <t>3D ZAŘÍZENÍ</t>
    </r>
    <r>
      <rPr>
        <sz val="11"/>
        <rFont val="Calibri"/>
        <family val="2"/>
        <charset val="238"/>
        <scheme val="minor"/>
      </rPr>
      <t xml:space="preserve"> </t>
    </r>
  </si>
  <si>
    <t>PROMÍTACÍ TECHNOLOGIE</t>
  </si>
  <si>
    <t>Jednotková cena v Kč bez DPH</t>
  </si>
  <si>
    <t>Cena celkem v Kč bez DPH</t>
  </si>
  <si>
    <t xml:space="preserve">Položka č.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</si>
  <si>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Eliminace speckles (třpytky laserového projektoru)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</si>
  <si>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Vstupy: 2x HDMI 2.0, 2x DisplayPort 1.2, 4x 12G SDI. Včetně redukce pro odtah.</t>
    </r>
    <r>
      <rPr>
        <sz val="10"/>
        <color theme="1"/>
        <rFont val="Symbol"/>
        <family val="1"/>
        <charset val="2"/>
      </rPr>
      <t xml:space="preserve"> </t>
    </r>
    <r>
      <rPr>
        <sz val="10"/>
        <color theme="1"/>
        <rFont val="Calibri"/>
        <family val="2"/>
        <charset val="238"/>
        <scheme val="minor"/>
      </rPr>
      <t>Elektronická konvergence RGB čipů.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</si>
  <si>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Funkce, ve spojení s DCI projektorem, aretace pozice objektivu (zoom, focus, horizontální i vertikální lens-shift).</t>
    </r>
  </si>
  <si>
    <t>Objektiv 4K</t>
  </si>
  <si>
    <t>DCI projektor 4K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</si>
  <si>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Rozsah objektivu vhodný pro plné pokrytí formátů FLAT i SCOPE pro dané rozměry plátna a projekční vzdálenost kina.</t>
    </r>
  </si>
  <si>
    <t>Kompatibilní se současným DCI serverem, typ: Dolby IMS-3000 NAS 4X4TB</t>
  </si>
  <si>
    <t>Motorově ovládaný 4K objektiv pro dodávaný DCI projektor.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</si>
</sst>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5"/>
    </xf>
    <xf numFmtId="0" fontId="4" fillId="0" borderId="7" xfId="0" applyFont="1" applyBorder="1" applyAlignment="1">
      <alignment horizontal="left" vertical="center" wrapText="1" indent="5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8" borderId="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left" vertical="center" wrapText="1" indent="5"/>
    </xf>
    <xf numFmtId="0" fontId="8" fillId="0" borderId="0" xfId="0" applyFont="1" applyAlignment="1">
      <alignment vertical="center"/>
    </xf>
    <xf numFmtId="0" fontId="1" fillId="6" borderId="12" xfId="0" applyFont="1" applyFill="1" applyBorder="1" applyAlignment="1"/>
    <xf numFmtId="0" fontId="1" fillId="6" borderId="13" xfId="0" applyFont="1" applyFill="1" applyBorder="1" applyAlignment="1"/>
    <xf numFmtId="0" fontId="1" fillId="6" borderId="4" xfId="0" applyFont="1" applyFill="1" applyBorder="1" applyAlignment="1"/>
    <xf numFmtId="0" fontId="6" fillId="6" borderId="14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wrapText="1" indent="5"/>
    </xf>
    <xf numFmtId="164" fontId="0" fillId="2" borderId="7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5"/>
    </xf>
    <xf numFmtId="0" fontId="0" fillId="2" borderId="7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7" borderId="8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F2E8-7A67-4686-A1DF-FF2701B95BE7}">
  <dimension ref="A2:G69"/>
  <sheetViews>
    <sheetView tabSelected="1" view="pageBreakPreview" zoomScale="55" zoomScaleNormal="55" zoomScaleSheetLayoutView="55" workbookViewId="0">
      <selection activeCell="I7" sqref="I7"/>
    </sheetView>
  </sheetViews>
  <sheetFormatPr defaultRowHeight="15" x14ac:dyDescent="0.25"/>
  <cols>
    <col min="1" max="1" width="9.140625" style="19"/>
    <col min="2" max="2" width="17.42578125" customWidth="1"/>
    <col min="3" max="3" width="20.28515625" customWidth="1"/>
    <col min="4" max="4" width="78.28515625" customWidth="1"/>
    <col min="5" max="5" width="11.28515625" customWidth="1"/>
    <col min="6" max="6" width="13.5703125" customWidth="1"/>
    <col min="7" max="7" width="17.140625" customWidth="1"/>
  </cols>
  <sheetData>
    <row r="2" spans="1:7" ht="23.25" x14ac:dyDescent="0.25">
      <c r="B2" s="27" t="s">
        <v>9</v>
      </c>
      <c r="C2" s="27"/>
      <c r="D2" s="27"/>
      <c r="E2" s="27"/>
      <c r="F2" s="27"/>
      <c r="G2" s="27"/>
    </row>
    <row r="3" spans="1:7" ht="14.25" customHeight="1" thickBot="1" x14ac:dyDescent="0.3"/>
    <row r="4" spans="1:7" ht="15.75" thickBot="1" x14ac:dyDescent="0.3">
      <c r="A4" s="28" t="s">
        <v>64</v>
      </c>
      <c r="B4" s="29"/>
      <c r="C4" s="29"/>
      <c r="D4" s="29"/>
      <c r="E4" s="29"/>
      <c r="F4" s="29"/>
      <c r="G4" s="30"/>
    </row>
    <row r="5" spans="1:7" ht="45.75" thickBot="1" x14ac:dyDescent="0.3">
      <c r="A5" s="24" t="s">
        <v>67</v>
      </c>
      <c r="B5" s="6" t="s">
        <v>10</v>
      </c>
      <c r="C5" s="7" t="s">
        <v>11</v>
      </c>
      <c r="D5" s="8" t="s">
        <v>12</v>
      </c>
      <c r="E5" s="14" t="s">
        <v>0</v>
      </c>
      <c r="F5" s="14" t="s">
        <v>65</v>
      </c>
      <c r="G5" s="14" t="s">
        <v>66</v>
      </c>
    </row>
    <row r="6" spans="1:7" x14ac:dyDescent="0.25">
      <c r="A6" s="68">
        <v>1</v>
      </c>
      <c r="B6" s="78" t="s">
        <v>72</v>
      </c>
      <c r="C6" s="62"/>
      <c r="D6" s="9" t="s">
        <v>13</v>
      </c>
      <c r="E6" s="57">
        <v>1</v>
      </c>
      <c r="F6" s="54">
        <v>0</v>
      </c>
      <c r="G6" s="51">
        <f>F6*E6</f>
        <v>0</v>
      </c>
    </row>
    <row r="7" spans="1:7" x14ac:dyDescent="0.25">
      <c r="A7" s="69"/>
      <c r="B7" s="79"/>
      <c r="C7" s="63"/>
      <c r="D7" s="10" t="s">
        <v>14</v>
      </c>
      <c r="E7" s="58"/>
      <c r="F7" s="55"/>
      <c r="G7" s="52"/>
    </row>
    <row r="8" spans="1:7" x14ac:dyDescent="0.25">
      <c r="A8" s="69"/>
      <c r="B8" s="79"/>
      <c r="C8" s="63"/>
      <c r="D8" s="10" t="s">
        <v>15</v>
      </c>
      <c r="E8" s="58"/>
      <c r="F8" s="55"/>
      <c r="G8" s="52"/>
    </row>
    <row r="9" spans="1:7" x14ac:dyDescent="0.25">
      <c r="A9" s="69"/>
      <c r="B9" s="79"/>
      <c r="C9" s="63"/>
      <c r="D9" s="10" t="s">
        <v>16</v>
      </c>
      <c r="E9" s="58"/>
      <c r="F9" s="55"/>
      <c r="G9" s="52"/>
    </row>
    <row r="10" spans="1:7" ht="25.5" x14ac:dyDescent="0.25">
      <c r="A10" s="69"/>
      <c r="B10" s="79"/>
      <c r="C10" s="63"/>
      <c r="D10" s="10" t="s">
        <v>17</v>
      </c>
      <c r="E10" s="58"/>
      <c r="F10" s="55"/>
      <c r="G10" s="52"/>
    </row>
    <row r="11" spans="1:7" x14ac:dyDescent="0.25">
      <c r="A11" s="69"/>
      <c r="B11" s="79"/>
      <c r="C11" s="63"/>
      <c r="D11" s="10" t="s">
        <v>18</v>
      </c>
      <c r="E11" s="58"/>
      <c r="F11" s="55"/>
      <c r="G11" s="52"/>
    </row>
    <row r="12" spans="1:7" x14ac:dyDescent="0.25">
      <c r="A12" s="69"/>
      <c r="B12" s="79"/>
      <c r="C12" s="63"/>
      <c r="D12" s="10" t="s">
        <v>19</v>
      </c>
      <c r="E12" s="58"/>
      <c r="F12" s="55"/>
      <c r="G12" s="52"/>
    </row>
    <row r="13" spans="1:7" x14ac:dyDescent="0.25">
      <c r="A13" s="69"/>
      <c r="B13" s="79"/>
      <c r="C13" s="63"/>
      <c r="D13" s="10" t="s">
        <v>20</v>
      </c>
      <c r="E13" s="58"/>
      <c r="F13" s="55"/>
      <c r="G13" s="52"/>
    </row>
    <row r="14" spans="1:7" ht="25.5" x14ac:dyDescent="0.25">
      <c r="A14" s="69"/>
      <c r="B14" s="79"/>
      <c r="C14" s="63"/>
      <c r="D14" s="10" t="s">
        <v>21</v>
      </c>
      <c r="E14" s="58"/>
      <c r="F14" s="55"/>
      <c r="G14" s="52"/>
    </row>
    <row r="15" spans="1:7" ht="25.5" x14ac:dyDescent="0.25">
      <c r="A15" s="69"/>
      <c r="B15" s="79"/>
      <c r="C15" s="63"/>
      <c r="D15" s="10" t="s">
        <v>22</v>
      </c>
      <c r="E15" s="58"/>
      <c r="F15" s="55"/>
      <c r="G15" s="52"/>
    </row>
    <row r="16" spans="1:7" ht="25.5" customHeight="1" x14ac:dyDescent="0.25">
      <c r="A16" s="69"/>
      <c r="B16" s="79"/>
      <c r="C16" s="63"/>
      <c r="D16" s="10" t="s">
        <v>69</v>
      </c>
      <c r="E16" s="58"/>
      <c r="F16" s="55"/>
      <c r="G16" s="52"/>
    </row>
    <row r="17" spans="1:7" ht="15.75" thickBot="1" x14ac:dyDescent="0.3">
      <c r="A17" s="69"/>
      <c r="B17" s="80"/>
      <c r="C17" s="81"/>
      <c r="D17" s="37" t="s">
        <v>74</v>
      </c>
      <c r="E17" s="59"/>
      <c r="F17" s="56"/>
      <c r="G17" s="53"/>
    </row>
    <row r="18" spans="1:7" x14ac:dyDescent="0.25">
      <c r="A18" s="42">
        <v>2</v>
      </c>
      <c r="B18" s="45" t="s">
        <v>71</v>
      </c>
      <c r="C18" s="48"/>
      <c r="D18" s="40" t="s">
        <v>75</v>
      </c>
      <c r="E18" s="57">
        <v>1</v>
      </c>
      <c r="F18" s="54">
        <v>0</v>
      </c>
      <c r="G18" s="51">
        <f>F18*E18</f>
        <v>0</v>
      </c>
    </row>
    <row r="19" spans="1:7" ht="25.5" x14ac:dyDescent="0.25">
      <c r="A19" s="43"/>
      <c r="B19" s="46"/>
      <c r="C19" s="49"/>
      <c r="D19" s="25" t="s">
        <v>73</v>
      </c>
      <c r="E19" s="58"/>
      <c r="F19" s="55"/>
      <c r="G19" s="52"/>
    </row>
    <row r="20" spans="1:7" ht="26.25" thickBot="1" x14ac:dyDescent="0.3">
      <c r="A20" s="44"/>
      <c r="B20" s="47"/>
      <c r="C20" s="50"/>
      <c r="D20" s="26" t="s">
        <v>70</v>
      </c>
      <c r="E20" s="59"/>
      <c r="F20" s="56"/>
      <c r="G20" s="53"/>
    </row>
    <row r="21" spans="1:7" ht="75.75" thickBot="1" x14ac:dyDescent="0.3">
      <c r="A21" s="22">
        <v>3</v>
      </c>
      <c r="B21" s="23" t="s">
        <v>23</v>
      </c>
      <c r="C21" s="41"/>
      <c r="D21" s="12" t="s">
        <v>24</v>
      </c>
      <c r="E21" s="15">
        <v>1</v>
      </c>
      <c r="F21" s="38">
        <v>0</v>
      </c>
      <c r="G21" s="39">
        <f>F21*E21</f>
        <v>0</v>
      </c>
    </row>
    <row r="22" spans="1:7" ht="26.25" thickBot="1" x14ac:dyDescent="0.3">
      <c r="A22" s="22">
        <v>4</v>
      </c>
      <c r="B22" s="23" t="s">
        <v>25</v>
      </c>
      <c r="C22" s="41"/>
      <c r="D22" s="12" t="s">
        <v>26</v>
      </c>
      <c r="E22" s="15">
        <v>1</v>
      </c>
      <c r="F22" s="38">
        <v>0</v>
      </c>
      <c r="G22" s="39">
        <f>F22*E22</f>
        <v>0</v>
      </c>
    </row>
    <row r="23" spans="1:7" ht="25.5" customHeight="1" x14ac:dyDescent="0.25">
      <c r="A23" s="69">
        <v>5</v>
      </c>
      <c r="B23" s="60" t="s">
        <v>27</v>
      </c>
      <c r="C23" s="62"/>
      <c r="D23" s="10" t="s">
        <v>28</v>
      </c>
      <c r="E23" s="57">
        <v>1</v>
      </c>
      <c r="F23" s="54">
        <v>0</v>
      </c>
      <c r="G23" s="51">
        <f>F23*E23</f>
        <v>0</v>
      </c>
    </row>
    <row r="24" spans="1:7" x14ac:dyDescent="0.25">
      <c r="A24" s="69"/>
      <c r="B24" s="61"/>
      <c r="C24" s="63"/>
      <c r="D24" s="10" t="s">
        <v>29</v>
      </c>
      <c r="E24" s="58"/>
      <c r="F24" s="55"/>
      <c r="G24" s="52"/>
    </row>
    <row r="25" spans="1:7" ht="25.5" x14ac:dyDescent="0.25">
      <c r="A25" s="69"/>
      <c r="B25" s="61"/>
      <c r="C25" s="63"/>
      <c r="D25" s="10" t="s">
        <v>30</v>
      </c>
      <c r="E25" s="58"/>
      <c r="F25" s="55"/>
      <c r="G25" s="52"/>
    </row>
    <row r="26" spans="1:7" x14ac:dyDescent="0.25">
      <c r="A26" s="69"/>
      <c r="B26" s="61"/>
      <c r="C26" s="63"/>
      <c r="D26" s="10" t="s">
        <v>31</v>
      </c>
      <c r="E26" s="58"/>
      <c r="F26" s="55"/>
      <c r="G26" s="52"/>
    </row>
    <row r="27" spans="1:7" x14ac:dyDescent="0.25">
      <c r="A27" s="69"/>
      <c r="B27" s="61"/>
      <c r="C27" s="63"/>
      <c r="D27" s="10" t="s">
        <v>32</v>
      </c>
      <c r="E27" s="58"/>
      <c r="F27" s="55"/>
      <c r="G27" s="52"/>
    </row>
    <row r="28" spans="1:7" ht="25.5" x14ac:dyDescent="0.25">
      <c r="A28" s="69"/>
      <c r="B28" s="61"/>
      <c r="C28" s="63"/>
      <c r="D28" s="10" t="s">
        <v>33</v>
      </c>
      <c r="E28" s="58"/>
      <c r="F28" s="55"/>
      <c r="G28" s="52"/>
    </row>
    <row r="29" spans="1:7" ht="39" thickBot="1" x14ac:dyDescent="0.3">
      <c r="A29" s="69"/>
      <c r="B29" s="61"/>
      <c r="C29" s="63"/>
      <c r="D29" s="10" t="s">
        <v>34</v>
      </c>
      <c r="E29" s="58"/>
      <c r="F29" s="56"/>
      <c r="G29" s="53"/>
    </row>
    <row r="30" spans="1:7" ht="15.75" thickBot="1" x14ac:dyDescent="0.3">
      <c r="A30" s="31" t="s">
        <v>63</v>
      </c>
      <c r="B30" s="32"/>
      <c r="C30" s="32"/>
      <c r="D30" s="32"/>
      <c r="E30" s="32"/>
      <c r="F30" s="32"/>
      <c r="G30" s="33"/>
    </row>
    <row r="31" spans="1:7" ht="45.75" thickBot="1" x14ac:dyDescent="0.3">
      <c r="A31" s="21"/>
      <c r="B31" s="16" t="s">
        <v>10</v>
      </c>
      <c r="C31" s="17" t="s">
        <v>35</v>
      </c>
      <c r="D31" s="17" t="s">
        <v>36</v>
      </c>
      <c r="E31" s="18" t="s">
        <v>0</v>
      </c>
      <c r="F31" s="18" t="s">
        <v>65</v>
      </c>
      <c r="G31" s="18" t="s">
        <v>66</v>
      </c>
    </row>
    <row r="32" spans="1:7" x14ac:dyDescent="0.25">
      <c r="A32" s="68">
        <v>6</v>
      </c>
      <c r="B32" s="70" t="s">
        <v>37</v>
      </c>
      <c r="C32" s="73"/>
      <c r="D32" s="9" t="s">
        <v>38</v>
      </c>
      <c r="E32" s="57">
        <v>1</v>
      </c>
      <c r="F32" s="54">
        <v>0</v>
      </c>
      <c r="G32" s="51">
        <v>0</v>
      </c>
    </row>
    <row r="33" spans="1:7" ht="25.5" x14ac:dyDescent="0.25">
      <c r="A33" s="69"/>
      <c r="B33" s="71"/>
      <c r="C33" s="74"/>
      <c r="D33" s="10" t="s">
        <v>39</v>
      </c>
      <c r="E33" s="58"/>
      <c r="F33" s="55"/>
      <c r="G33" s="52"/>
    </row>
    <row r="34" spans="1:7" ht="25.5" x14ac:dyDescent="0.25">
      <c r="A34" s="69"/>
      <c r="B34" s="71"/>
      <c r="C34" s="74"/>
      <c r="D34" s="10" t="s">
        <v>40</v>
      </c>
      <c r="E34" s="58"/>
      <c r="F34" s="55"/>
      <c r="G34" s="52"/>
    </row>
    <row r="35" spans="1:7" x14ac:dyDescent="0.25">
      <c r="A35" s="69"/>
      <c r="B35" s="71"/>
      <c r="C35" s="74"/>
      <c r="D35" s="10" t="s">
        <v>41</v>
      </c>
      <c r="E35" s="58"/>
      <c r="F35" s="55"/>
      <c r="G35" s="52"/>
    </row>
    <row r="36" spans="1:7" x14ac:dyDescent="0.25">
      <c r="A36" s="69"/>
      <c r="B36" s="71"/>
      <c r="C36" s="74"/>
      <c r="D36" s="10" t="s">
        <v>42</v>
      </c>
      <c r="E36" s="58"/>
      <c r="F36" s="55"/>
      <c r="G36" s="52"/>
    </row>
    <row r="37" spans="1:7" x14ac:dyDescent="0.25">
      <c r="A37" s="69"/>
      <c r="B37" s="71"/>
      <c r="C37" s="74"/>
      <c r="D37" s="10" t="s">
        <v>43</v>
      </c>
      <c r="E37" s="58"/>
      <c r="F37" s="55"/>
      <c r="G37" s="52"/>
    </row>
    <row r="38" spans="1:7" ht="26.25" thickBot="1" x14ac:dyDescent="0.3">
      <c r="A38" s="69"/>
      <c r="B38" s="72"/>
      <c r="C38" s="75"/>
      <c r="D38" s="11" t="s">
        <v>44</v>
      </c>
      <c r="E38" s="59"/>
      <c r="F38" s="56"/>
      <c r="G38" s="53"/>
    </row>
    <row r="39" spans="1:7" ht="30.75" thickBot="1" x14ac:dyDescent="0.3">
      <c r="A39" s="22">
        <v>7</v>
      </c>
      <c r="B39" s="20" t="s">
        <v>45</v>
      </c>
      <c r="C39" s="41"/>
      <c r="D39" s="12" t="s">
        <v>46</v>
      </c>
      <c r="E39" s="15">
        <v>1</v>
      </c>
      <c r="F39" s="38">
        <v>0</v>
      </c>
      <c r="G39" s="39">
        <f>F39*E39</f>
        <v>0</v>
      </c>
    </row>
    <row r="40" spans="1:7" ht="30.75" thickBot="1" x14ac:dyDescent="0.3">
      <c r="A40" s="22">
        <v>8</v>
      </c>
      <c r="B40" s="20" t="s">
        <v>27</v>
      </c>
      <c r="C40" s="41"/>
      <c r="D40" s="12" t="s">
        <v>47</v>
      </c>
      <c r="E40" s="15">
        <v>1</v>
      </c>
      <c r="F40" s="38">
        <v>0</v>
      </c>
      <c r="G40" s="39">
        <f>F40*E40</f>
        <v>0</v>
      </c>
    </row>
    <row r="41" spans="1:7" ht="15.75" thickBot="1" x14ac:dyDescent="0.3">
      <c r="A41" s="34" t="s">
        <v>48</v>
      </c>
      <c r="B41" s="35"/>
      <c r="C41" s="35"/>
      <c r="D41" s="35"/>
      <c r="E41" s="35"/>
      <c r="F41" s="35"/>
      <c r="G41" s="36"/>
    </row>
    <row r="42" spans="1:7" ht="45.75" thickBot="1" x14ac:dyDescent="0.3">
      <c r="A42" s="21"/>
      <c r="B42" s="16" t="s">
        <v>10</v>
      </c>
      <c r="C42" s="17" t="s">
        <v>35</v>
      </c>
      <c r="D42" s="17" t="s">
        <v>49</v>
      </c>
      <c r="E42" s="18" t="s">
        <v>0</v>
      </c>
      <c r="F42" s="18" t="s">
        <v>65</v>
      </c>
      <c r="G42" s="18" t="s">
        <v>66</v>
      </c>
    </row>
    <row r="43" spans="1:7" x14ac:dyDescent="0.25">
      <c r="A43" s="69">
        <v>9</v>
      </c>
      <c r="B43" s="76" t="s">
        <v>50</v>
      </c>
      <c r="C43" s="74"/>
      <c r="D43" s="9" t="s">
        <v>51</v>
      </c>
      <c r="E43" s="58">
        <v>1</v>
      </c>
      <c r="F43" s="66">
        <v>0</v>
      </c>
      <c r="G43" s="52">
        <v>0</v>
      </c>
    </row>
    <row r="44" spans="1:7" x14ac:dyDescent="0.25">
      <c r="A44" s="69"/>
      <c r="B44" s="76"/>
      <c r="C44" s="74"/>
      <c r="D44" s="13" t="s">
        <v>52</v>
      </c>
      <c r="E44" s="58"/>
      <c r="F44" s="66"/>
      <c r="G44" s="52"/>
    </row>
    <row r="45" spans="1:7" x14ac:dyDescent="0.25">
      <c r="A45" s="69"/>
      <c r="B45" s="76"/>
      <c r="C45" s="74"/>
      <c r="D45" s="10" t="s">
        <v>53</v>
      </c>
      <c r="E45" s="58"/>
      <c r="F45" s="66"/>
      <c r="G45" s="52"/>
    </row>
    <row r="46" spans="1:7" ht="25.5" x14ac:dyDescent="0.25">
      <c r="A46" s="69"/>
      <c r="B46" s="76"/>
      <c r="C46" s="74"/>
      <c r="D46" s="10" t="s">
        <v>54</v>
      </c>
      <c r="E46" s="58"/>
      <c r="F46" s="66"/>
      <c r="G46" s="52"/>
    </row>
    <row r="47" spans="1:7" x14ac:dyDescent="0.25">
      <c r="A47" s="69"/>
      <c r="B47" s="76"/>
      <c r="C47" s="74"/>
      <c r="D47" s="10" t="s">
        <v>55</v>
      </c>
      <c r="E47" s="58"/>
      <c r="F47" s="66"/>
      <c r="G47" s="52"/>
    </row>
    <row r="48" spans="1:7" x14ac:dyDescent="0.25">
      <c r="A48" s="69"/>
      <c r="B48" s="76"/>
      <c r="C48" s="74"/>
      <c r="D48" s="10" t="s">
        <v>56</v>
      </c>
      <c r="E48" s="58"/>
      <c r="F48" s="66"/>
      <c r="G48" s="52"/>
    </row>
    <row r="49" spans="1:7" x14ac:dyDescent="0.25">
      <c r="A49" s="69"/>
      <c r="B49" s="76"/>
      <c r="C49" s="74"/>
      <c r="D49" s="10" t="s">
        <v>68</v>
      </c>
      <c r="E49" s="58"/>
      <c r="F49" s="66"/>
      <c r="G49" s="52"/>
    </row>
    <row r="50" spans="1:7" x14ac:dyDescent="0.25">
      <c r="A50" s="69"/>
      <c r="B50" s="76"/>
      <c r="C50" s="74"/>
      <c r="D50" s="10" t="s">
        <v>57</v>
      </c>
      <c r="E50" s="58"/>
      <c r="F50" s="66"/>
      <c r="G50" s="52"/>
    </row>
    <row r="51" spans="1:7" x14ac:dyDescent="0.25">
      <c r="A51" s="69"/>
      <c r="B51" s="76"/>
      <c r="C51" s="74"/>
      <c r="D51" s="10" t="s">
        <v>58</v>
      </c>
      <c r="E51" s="58"/>
      <c r="F51" s="66"/>
      <c r="G51" s="52"/>
    </row>
    <row r="52" spans="1:7" x14ac:dyDescent="0.25">
      <c r="A52" s="69"/>
      <c r="B52" s="76"/>
      <c r="C52" s="74"/>
      <c r="D52" s="10" t="s">
        <v>59</v>
      </c>
      <c r="E52" s="58"/>
      <c r="F52" s="66"/>
      <c r="G52" s="52"/>
    </row>
    <row r="53" spans="1:7" ht="25.5" x14ac:dyDescent="0.25">
      <c r="A53" s="69"/>
      <c r="B53" s="76"/>
      <c r="C53" s="74"/>
      <c r="D53" s="10" t="s">
        <v>60</v>
      </c>
      <c r="E53" s="58"/>
      <c r="F53" s="66"/>
      <c r="G53" s="52"/>
    </row>
    <row r="54" spans="1:7" x14ac:dyDescent="0.25">
      <c r="A54" s="69"/>
      <c r="B54" s="76"/>
      <c r="C54" s="74"/>
      <c r="D54" s="10" t="s">
        <v>61</v>
      </c>
      <c r="E54" s="58"/>
      <c r="F54" s="66"/>
      <c r="G54" s="52"/>
    </row>
    <row r="55" spans="1:7" ht="26.25" thickBot="1" x14ac:dyDescent="0.3">
      <c r="A55" s="82"/>
      <c r="B55" s="77"/>
      <c r="C55" s="75"/>
      <c r="D55" s="11" t="s">
        <v>62</v>
      </c>
      <c r="E55" s="59"/>
      <c r="F55" s="67"/>
      <c r="G55" s="53"/>
    </row>
    <row r="56" spans="1:7" x14ac:dyDescent="0.25">
      <c r="B56" s="5"/>
    </row>
    <row r="57" spans="1:7" x14ac:dyDescent="0.25">
      <c r="B57" s="2" t="s">
        <v>6</v>
      </c>
      <c r="E57" s="64" t="s">
        <v>1</v>
      </c>
      <c r="F57" s="65"/>
      <c r="G57" s="1">
        <f>G43+G40+G39+G32+G23+G22+G21+G18+G6</f>
        <v>0</v>
      </c>
    </row>
    <row r="58" spans="1:7" x14ac:dyDescent="0.25">
      <c r="E58" s="64" t="s">
        <v>2</v>
      </c>
      <c r="F58" s="65"/>
      <c r="G58" s="1">
        <f>G57*0.21</f>
        <v>0</v>
      </c>
    </row>
    <row r="59" spans="1:7" x14ac:dyDescent="0.25">
      <c r="E59" s="64" t="s">
        <v>3</v>
      </c>
      <c r="F59" s="65"/>
      <c r="G59" s="1">
        <f>G57+G58</f>
        <v>0</v>
      </c>
    </row>
    <row r="63" spans="1:7" x14ac:dyDescent="0.25">
      <c r="B63" s="3" t="s">
        <v>8</v>
      </c>
      <c r="E63" t="s">
        <v>7</v>
      </c>
    </row>
    <row r="67" spans="5:6" x14ac:dyDescent="0.25">
      <c r="E67" s="4"/>
      <c r="F67" s="4"/>
    </row>
    <row r="68" spans="5:6" x14ac:dyDescent="0.25">
      <c r="E68" t="s">
        <v>4</v>
      </c>
    </row>
    <row r="69" spans="5:6" x14ac:dyDescent="0.25">
      <c r="E69" t="s">
        <v>5</v>
      </c>
    </row>
  </sheetData>
  <mergeCells count="33">
    <mergeCell ref="A6:A17"/>
    <mergeCell ref="A23:A29"/>
    <mergeCell ref="G6:G17"/>
    <mergeCell ref="G32:G38"/>
    <mergeCell ref="G43:G55"/>
    <mergeCell ref="B32:B38"/>
    <mergeCell ref="C32:C38"/>
    <mergeCell ref="E32:E38"/>
    <mergeCell ref="B43:B55"/>
    <mergeCell ref="C43:C55"/>
    <mergeCell ref="E43:E55"/>
    <mergeCell ref="B6:B17"/>
    <mergeCell ref="C6:C17"/>
    <mergeCell ref="E6:E17"/>
    <mergeCell ref="A32:A38"/>
    <mergeCell ref="A43:A55"/>
    <mergeCell ref="E57:F57"/>
    <mergeCell ref="E58:F58"/>
    <mergeCell ref="E59:F59"/>
    <mergeCell ref="F6:F17"/>
    <mergeCell ref="F32:F38"/>
    <mergeCell ref="F43:F55"/>
    <mergeCell ref="B23:B29"/>
    <mergeCell ref="G23:G29"/>
    <mergeCell ref="F23:F29"/>
    <mergeCell ref="E23:E29"/>
    <mergeCell ref="C23:C29"/>
    <mergeCell ref="A18:A20"/>
    <mergeCell ref="B18:B20"/>
    <mergeCell ref="C18:C20"/>
    <mergeCell ref="G18:G20"/>
    <mergeCell ref="F18:F20"/>
    <mergeCell ref="E18:E20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Balogová Jaroslava</dc:creator>
  <cp:lastModifiedBy>e.halouzkova</cp:lastModifiedBy>
  <cp:lastPrinted>2024-09-20T06:32:31Z</cp:lastPrinted>
  <dcterms:created xsi:type="dcterms:W3CDTF">2023-12-11T10:05:37Z</dcterms:created>
  <dcterms:modified xsi:type="dcterms:W3CDTF">2024-09-20T06:32:38Z</dcterms:modified>
</cp:coreProperties>
</file>