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20775" windowHeight="9405"/>
  </bookViews>
  <sheets>
    <sheet name="SO401" sheetId="1" r:id="rId1"/>
  </sheets>
  <calcPr calcId="144525"/>
</workbook>
</file>

<file path=xl/calcChain.xml><?xml version="1.0" encoding="utf-8"?>
<calcChain xmlns="http://schemas.openxmlformats.org/spreadsheetml/2006/main">
  <c r="H195" i="1" l="1"/>
  <c r="H194" i="1"/>
  <c r="H193" i="1"/>
  <c r="H192" i="1"/>
  <c r="H191" i="1"/>
  <c r="H190" i="1"/>
  <c r="H189" i="1"/>
  <c r="H188" i="1"/>
  <c r="H187" i="1"/>
  <c r="H186" i="1"/>
  <c r="H185" i="1"/>
  <c r="H183" i="1"/>
  <c r="H182" i="1"/>
  <c r="H180" i="1"/>
  <c r="H179" i="1"/>
  <c r="H178" i="1"/>
  <c r="H177" i="1"/>
  <c r="H176" i="1"/>
  <c r="H175" i="1"/>
  <c r="H173" i="1"/>
  <c r="H172" i="1"/>
  <c r="H171" i="1"/>
  <c r="H170" i="1"/>
  <c r="H168" i="1"/>
  <c r="H166" i="1"/>
  <c r="H165" i="1"/>
  <c r="H163" i="1"/>
  <c r="H161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1" i="1"/>
  <c r="H140" i="1"/>
  <c r="H138" i="1"/>
  <c r="H137" i="1"/>
  <c r="H136" i="1"/>
  <c r="H135" i="1"/>
  <c r="H133" i="1"/>
  <c r="H132" i="1"/>
  <c r="H131" i="1"/>
  <c r="H130" i="1"/>
  <c r="H128" i="1"/>
  <c r="H127" i="1"/>
  <c r="H126" i="1"/>
  <c r="H124" i="1"/>
  <c r="H123" i="1"/>
  <c r="H121" i="1"/>
  <c r="H119" i="1"/>
  <c r="H118" i="1"/>
  <c r="H117" i="1"/>
  <c r="H116" i="1"/>
  <c r="H114" i="1"/>
  <c r="H113" i="1"/>
  <c r="H111" i="1"/>
  <c r="H110" i="1"/>
  <c r="H109" i="1"/>
  <c r="H108" i="1"/>
  <c r="H106" i="1"/>
  <c r="H104" i="1"/>
  <c r="H103" i="1"/>
  <c r="H102" i="1"/>
  <c r="H100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2" i="1"/>
  <c r="H71" i="1"/>
  <c r="H70" i="1"/>
  <c r="H69" i="1"/>
  <c r="H67" i="1"/>
  <c r="H66" i="1"/>
  <c r="H64" i="1"/>
  <c r="H63" i="1"/>
  <c r="H62" i="1"/>
  <c r="H60" i="1"/>
  <c r="H59" i="1"/>
  <c r="H58" i="1"/>
  <c r="H57" i="1"/>
  <c r="H56" i="1"/>
  <c r="H55" i="1"/>
  <c r="H54" i="1"/>
  <c r="H52" i="1"/>
  <c r="H51" i="1"/>
  <c r="H50" i="1"/>
  <c r="H48" i="1"/>
  <c r="H47" i="1"/>
  <c r="H46" i="1"/>
  <c r="H45" i="1"/>
  <c r="H43" i="1"/>
  <c r="H41" i="1"/>
  <c r="H39" i="1"/>
  <c r="H38" i="1"/>
  <c r="H37" i="1"/>
  <c r="H36" i="1"/>
  <c r="H35" i="1"/>
  <c r="H34" i="1"/>
  <c r="H32" i="1"/>
  <c r="H31" i="1"/>
  <c r="H29" i="1"/>
  <c r="H27" i="1"/>
  <c r="H25" i="1"/>
  <c r="H24" i="1"/>
  <c r="H22" i="1"/>
  <c r="H20" i="1"/>
  <c r="H19" i="1"/>
  <c r="H17" i="1"/>
  <c r="H15" i="1"/>
  <c r="H14" i="1"/>
  <c r="H12" i="1"/>
  <c r="H11" i="1"/>
  <c r="H10" i="1"/>
  <c r="H9" i="1"/>
  <c r="H8" i="1"/>
  <c r="H7" i="1"/>
  <c r="H197" i="1" l="1"/>
  <c r="H198" i="1" s="1"/>
  <c r="H196" i="1"/>
</calcChain>
</file>

<file path=xl/sharedStrings.xml><?xml version="1.0" encoding="utf-8"?>
<sst xmlns="http://schemas.openxmlformats.org/spreadsheetml/2006/main" count="956" uniqueCount="412">
  <si>
    <t>Stavba :</t>
  </si>
  <si>
    <t>“Rekonstrukce ulice Školní, Chomutov“</t>
  </si>
  <si>
    <t xml:space="preserve">číslo a název SO: </t>
  </si>
  <si>
    <t>SO 401 Veřejné osvětlení, MAN</t>
  </si>
  <si>
    <t xml:space="preserve">číslo a název rozpočtu: </t>
  </si>
  <si>
    <t>VZV v rámci PD ve stupni DPS</t>
  </si>
  <si>
    <t>Nedílnou součástí rozpočtu a popisu položek jsou specifikace uvedené v projektové dokumentaci, položky naceněné v rozpočtu musí tyto specifikace splňovat. 
Názvy položek v rozpočtu nejsou závazným předpisem z hlediska přesného rozlišení typu práce nebo materiálu. 
Závazným předpisem nadřízeným rozpočtu je PD a ustanovení SOD. Rozpočtové položky slouží pouze pro účely stanovení cen a úkonů spojených s cenami díla a jeho dílčích částí. 
Čísla ceníkových položek uvedená v ceníku jsou složena podle uvedených ceníků, přičemž:
a) první tři místa označují číslo ceníku (např 460),
b) místa za R označují variantu
Názvosloví ceníkových položek:
Texty u jednotlivých ceníkových položek jsou uvedeny tak, aby poskytovaly zkrácený popis dostačující pro účely nacenění. Neobsahují tedy úplný technologický postup a nelze je považovat za montážní předpis.</t>
  </si>
  <si>
    <t>Typ položky</t>
  </si>
  <si>
    <t>Kód položky</t>
  </si>
  <si>
    <t>Položka</t>
  </si>
  <si>
    <t>MJ</t>
  </si>
  <si>
    <t>Množství</t>
  </si>
  <si>
    <t>Jednotková cena bez DPH</t>
  </si>
  <si>
    <t>Cena celkem bez DPH</t>
  </si>
  <si>
    <t>▼</t>
  </si>
  <si>
    <t>▽</t>
  </si>
  <si>
    <t>113000000000A</t>
  </si>
  <si>
    <t>▽ 113106 Rozebrání dlažeb komunikací pro pěší a vozovek</t>
  </si>
  <si>
    <t>K</t>
  </si>
  <si>
    <t>113106121R00</t>
  </si>
  <si>
    <t>Rozebrání dlažeb z betonových dlaždic na sucho</t>
  </si>
  <si>
    <t>m2</t>
  </si>
  <si>
    <t>113107510R00</t>
  </si>
  <si>
    <t>Odstranění podkladu pl. 50 m2,kam.drcené tl.10 cm</t>
  </si>
  <si>
    <t>113107515R00</t>
  </si>
  <si>
    <t>Odstranění podkladu pl. 50 m2,kam.drcené tl.15 cm</t>
  </si>
  <si>
    <t>113108305R00</t>
  </si>
  <si>
    <t>Odstranění asfaltové vrstvy pl.do 50 m2, tl. 5 cm</t>
  </si>
  <si>
    <t>113108307R00</t>
  </si>
  <si>
    <t>Odstranění asfaltové vrstvy pl.do 50 m2, tl. 7 cm</t>
  </si>
  <si>
    <t>113111112R00</t>
  </si>
  <si>
    <t>Odstranění podkladu pl.50 m2,kam.zpev.cem.tl.12 cm</t>
  </si>
  <si>
    <t>119000000000A</t>
  </si>
  <si>
    <t>▽ 1190014 Dočasné zajištění podzemního potrubí nebo vedení</t>
  </si>
  <si>
    <t>119001401R00</t>
  </si>
  <si>
    <t>Dočasné zajištění ocelového potrubí do DN 200 mm</t>
  </si>
  <si>
    <t>m</t>
  </si>
  <si>
    <t>119001421R00</t>
  </si>
  <si>
    <t>Dočasné zajištění kabelů - do počtu 3 kabelů</t>
  </si>
  <si>
    <t>120000000000A</t>
  </si>
  <si>
    <t>▽ 12000 Ztížené vykopávky</t>
  </si>
  <si>
    <t>120001101R00</t>
  </si>
  <si>
    <t>Příplatek za ztížení vykopávky v blízkosti vedení</t>
  </si>
  <si>
    <t>m3</t>
  </si>
  <si>
    <t>122000000000A</t>
  </si>
  <si>
    <t>▽ 122..22 Odkopávky a prokopávky pro silnice</t>
  </si>
  <si>
    <t>122202202R00</t>
  </si>
  <si>
    <t>Odkopávky pro silnice v hor. 3 do 1000 m3</t>
  </si>
  <si>
    <t>122202209R00</t>
  </si>
  <si>
    <t>Příplatek za lepivost - odkop. pro silnice v hor.3</t>
  </si>
  <si>
    <t>141000000000A</t>
  </si>
  <si>
    <t>▽ 14172 Řízené protlačení a vtažení trub PE</t>
  </si>
  <si>
    <t>141721101R00</t>
  </si>
  <si>
    <t>Řízené protlačení a vtažení PE d 110 mm, hor.1 - 4</t>
  </si>
  <si>
    <t>162000000000A</t>
  </si>
  <si>
    <t>▽ 162 Vodorovné přemístění</t>
  </si>
  <si>
    <t>162301102R00</t>
  </si>
  <si>
    <t>Vodorovné přemístění výkopku z hor.1-4 do 1000 m</t>
  </si>
  <si>
    <t>162702199R00</t>
  </si>
  <si>
    <t>Poplatek za skládku drnu</t>
  </si>
  <si>
    <t>171000000000A</t>
  </si>
  <si>
    <t>▽ 17120 Uložení sypaniny na dočasné skládky</t>
  </si>
  <si>
    <t>171201201R00</t>
  </si>
  <si>
    <t>Uložení sypaniny na skl.-sypanina na výšku přes 2m</t>
  </si>
  <si>
    <t>181000000000A</t>
  </si>
  <si>
    <t>▽ 18110 Úprava pláně v zářezech</t>
  </si>
  <si>
    <t>181101101R00</t>
  </si>
  <si>
    <t>Úprava pláně v zářezech v hor. 1-4, bez zhutnění</t>
  </si>
  <si>
    <t>1900000000000A</t>
  </si>
  <si>
    <t>▽ 19 Poplatky za skládku</t>
  </si>
  <si>
    <t>M</t>
  </si>
  <si>
    <t>199000001R</t>
  </si>
  <si>
    <t>Poplatek za skládku - ornice</t>
  </si>
  <si>
    <t>199000002R00</t>
  </si>
  <si>
    <t>Poplatek za skládku horniny 1- 4, č. dle katal. odpadů 17 05 04</t>
  </si>
  <si>
    <t>210000000000A</t>
  </si>
  <si>
    <t>▽ 21019 Rozvaděče, rozvodné skříně, desky, svorkovnice, montáže elektro</t>
  </si>
  <si>
    <t>210192572R00</t>
  </si>
  <si>
    <t>Svorkovnice řadová pro vodič do 6 mm2</t>
  </si>
  <si>
    <t>kus</t>
  </si>
  <si>
    <t>210192601R00</t>
  </si>
  <si>
    <t>Deska přístrojová + upevnění 150,300,450x225 mm</t>
  </si>
  <si>
    <t>210192601R10</t>
  </si>
  <si>
    <t xml:space="preserve">Rozváděč skříňový dělitelný pro veřejné osvětlení - plastový </t>
  </si>
  <si>
    <t>210192611R00</t>
  </si>
  <si>
    <t>Deska elektroměrová + upevnění 450x225,450 mm</t>
  </si>
  <si>
    <t>210192722R00</t>
  </si>
  <si>
    <t>Štítek označovací pro přístroje - lepený</t>
  </si>
  <si>
    <t>210202111R00</t>
  </si>
  <si>
    <t>Svítidlo veřejného osvětlení na výložník</t>
  </si>
  <si>
    <t>220000000000A</t>
  </si>
  <si>
    <t>▽ Uzemnění kabelu v rozvaděči</t>
  </si>
  <si>
    <t>220111737R00</t>
  </si>
  <si>
    <t>Uzemnění kabelu v rozvaděči</t>
  </si>
  <si>
    <t>230000000000A</t>
  </si>
  <si>
    <t>▽ 2301910 Uložení plastových chrániček</t>
  </si>
  <si>
    <t>230191005R00</t>
  </si>
  <si>
    <t>Uložení chráničky ve výkopu PE 50x3,0mm</t>
  </si>
  <si>
    <t>316000000000A</t>
  </si>
  <si>
    <t>▽ Stožáry a výložníky</t>
  </si>
  <si>
    <t>31673552R11</t>
  </si>
  <si>
    <t>Stožár kuželový Astra PS, práškově lakovaný RAL7016 , dvířka ČSN, nadzemní výška 7</t>
  </si>
  <si>
    <t>31673552R13</t>
  </si>
  <si>
    <t>Stožár kuželový Astra PS, práškově lakovaný RAL7016 , dvířka ČSN, nadzemní výška 9</t>
  </si>
  <si>
    <t>31677142R10</t>
  </si>
  <si>
    <t>Výložník obloukový Astra OC S práškově lakovaný RAL7016</t>
  </si>
  <si>
    <t>31678615R</t>
  </si>
  <si>
    <t>Svorkovnice stožárová</t>
  </si>
  <si>
    <t>341000000000A</t>
  </si>
  <si>
    <t>▽ Kabely, vodiče a vodivé kovy</t>
  </si>
  <si>
    <t>34111030R</t>
  </si>
  <si>
    <t>Kabel silový s Cu jádrem 750 V CYKY 3 x 1,5 mm2</t>
  </si>
  <si>
    <t>34111072R</t>
  </si>
  <si>
    <t>Kabel silový s Cu jádrem 750 V CYKY 4 x 6 mm2</t>
  </si>
  <si>
    <t>34111080R</t>
  </si>
  <si>
    <t>Kabel silový s Cu jádrem 750 V CYKY 4 x 16 mm2</t>
  </si>
  <si>
    <t>345000000000A</t>
  </si>
  <si>
    <t>▽ Prvky vedení</t>
  </si>
  <si>
    <t>34562200R</t>
  </si>
  <si>
    <t>Svornice řadová RSA 10, rezerva pro automaty</t>
  </si>
  <si>
    <t>34562204R</t>
  </si>
  <si>
    <t>Svornice řadová RSA 10 barevná rezerva pro automaty</t>
  </si>
  <si>
    <t>3457114701R</t>
  </si>
  <si>
    <t>Trubka kabelová chránička KOPOFLEX KF 09050</t>
  </si>
  <si>
    <t>3457114812R</t>
  </si>
  <si>
    <t>Chránička optického kabelu 06040 KS100</t>
  </si>
  <si>
    <t>3457114812R10</t>
  </si>
  <si>
    <t xml:space="preserve">Svazek chrániček pro jednovidová optická vlákna 12-24 </t>
  </si>
  <si>
    <t>3457114812R11</t>
  </si>
  <si>
    <t xml:space="preserve">Uložení svazku chrániček pro jednovidová optická vlákna 12-24 </t>
  </si>
  <si>
    <t>3457114812R12</t>
  </si>
  <si>
    <t>Uložení chráničky optického kabelu 06040 KS100</t>
  </si>
  <si>
    <t>348000000000A</t>
  </si>
  <si>
    <t>▽ Osvětlení</t>
  </si>
  <si>
    <t>348360210R29</t>
  </si>
  <si>
    <t>LED svítidlo pro veřejné osvětlení s krytím IP66, IK10 ,ve standardu ovládání D4i s konektorem ZHAGA pro připojení radiového modulu D4i, parametry svítidla v souladu s ČSN EN 60598-1,2,3,ČSN EN 62031, ČSN EN 62471,ČSN EN 550155, ČSN EN6100,ČSN EN61547, hmotnost do 5 kg, s možností výměny výzbroje, kompletní soubor EULUMDAT, certifikace CZ/EU, integrovaná přepěťová ochrana typ 3, inteligentní předřadník pro stmívání a řízení svítidla, refereční typ dle PD, příkon 40W, 2700K, RAL7016, typ dle světelně technického výpočtu</t>
  </si>
  <si>
    <t>348360210R31</t>
  </si>
  <si>
    <t>LED svítidlo pro veřejné osvětlení s krytím IP66, IK10 ,ve standardu ovládání D4i s konektorem ZHAGA pro připojení radiového modulu D4i, parametry svítidla v souladu s ČSN EN 60598-1,2,3,ČSN EN 62031, ČSN EN 62471,ČSN EN 550155, ČSN EN6100,ČSN EN61547, hmotnost do 5 kg, s možností výměny výzbroje, kompletní soubor EULUMDAT, certifikace CZ/EU, integrovaná přepěťová ochrana typ 3, inteligentní předřadník pro stmívání a řízení svítidla, refereční typ dle PD, příkon 50W, 2700K,RAL7016, typ dle světelně technického výpočtu</t>
  </si>
  <si>
    <t>348360210R33</t>
  </si>
  <si>
    <t>LED svítidlo pro veřejné osvětlení s krytím IP66, IK10 ,ve standardu ovládání D4i s konektorem ZHAGA pro připojení radiového modulu D4i, parametry svítidla v souladu s ČSN EN 60598-1,2,3,ČSN EN 62031, ČSN EN 62471,ČSN EN 550155, ČSN EN6100,ČSN EN61547, hmotnost do 5 kg, s možností výměny výzbroje, kompletní soubor EULUMDAT, certifikace CZ/EU, integrovaná přepěťová ochrana typ 3, inteligentní předřadník pro stmívání a řízení svítidla, refereční typ dle PD, příkon 60W, 2700K, RAL7016, typ dle světelně technického výpočtu</t>
  </si>
  <si>
    <t>354000000000A</t>
  </si>
  <si>
    <t>▽ Doplňky vodičů a kabelů</t>
  </si>
  <si>
    <t>354325040000R</t>
  </si>
  <si>
    <t>Oko kabelové příložkové 7585-10</t>
  </si>
  <si>
    <t>35444103R</t>
  </si>
  <si>
    <t>Svorka spojovací nerez SS N</t>
  </si>
  <si>
    <t>358000000000A</t>
  </si>
  <si>
    <t>▽ Rozvodnice a rozváděče, Ochranná zařízení</t>
  </si>
  <si>
    <t>35822003010R</t>
  </si>
  <si>
    <t>Jistič S201M-B6, 1pólový, 6A/B, 10kA</t>
  </si>
  <si>
    <t>35822003012R</t>
  </si>
  <si>
    <t>Jistič S201M-B16, 1pólový, 16A/B, 10kA</t>
  </si>
  <si>
    <t>35822003016R</t>
  </si>
  <si>
    <t>Jistič-vypínač SD203/32, 3pólový, 32A</t>
  </si>
  <si>
    <t>358220000R11</t>
  </si>
  <si>
    <t>Instalace spínacích hodin s astroprogramem včetně dodávky zařízení</t>
  </si>
  <si>
    <t>421000000000A</t>
  </si>
  <si>
    <t>▽ Nářadí a stavební technika, Řezání a dělení</t>
  </si>
  <si>
    <t>421466184R</t>
  </si>
  <si>
    <t>Kotouč diamantový řezací BETON Laser průměr 500 mm</t>
  </si>
  <si>
    <t>421466289R</t>
  </si>
  <si>
    <t>Kotouč diamantový řezací ASFALT Laser plus průměr 500 mm</t>
  </si>
  <si>
    <t>460000000000A</t>
  </si>
  <si>
    <t>▽ M46 Zemní práce prováděné při montážních pracích - A01 Část A01 Zřízení</t>
  </si>
  <si>
    <t>460010011RT3</t>
  </si>
  <si>
    <t>Vytýčení trasy nn vedení v přehled.terénu, v obci, délka trasy do 1000 m</t>
  </si>
  <si>
    <t>km</t>
  </si>
  <si>
    <t>460010012RT3</t>
  </si>
  <si>
    <t>Vytýčení trasy vn vedení v přehledném terénu, délka trasy do 1000 m</t>
  </si>
  <si>
    <t>460050704RT1</t>
  </si>
  <si>
    <t>Jáma do 2 m3 pro stožár veř.osvětlení, hor.4,ručně, ruční výkop jámy - přípojky na stávající stožáry</t>
  </si>
  <si>
    <t>460050714RT1</t>
  </si>
  <si>
    <t>Jáma do 2m3 pro stožár veř.osvětlení,hor.4,strojně, strojní výkop jámy</t>
  </si>
  <si>
    <t>460100001R10</t>
  </si>
  <si>
    <t>Pefabrikovaný základ 250x800 mm mimo osu trasy pro stožáry ASTRA</t>
  </si>
  <si>
    <t>460100003R10</t>
  </si>
  <si>
    <t>Prefabrikovaný základ 300x1500 mm mimo osu trasy pro stožáry ASTRA</t>
  </si>
  <si>
    <t>460110001R01</t>
  </si>
  <si>
    <t>Sonda pro vyhledání kabelů - výkop, 65 x 120 hor. 4</t>
  </si>
  <si>
    <t>460200134RT1</t>
  </si>
  <si>
    <t>Výkop kabelové rýhy 35/50 cm hor.4, strojní výkop rýhy</t>
  </si>
  <si>
    <t>460200234RT2</t>
  </si>
  <si>
    <t>Výkop kabelové rýhy 50/50 cm hor.4, ruční výkop rýhy</t>
  </si>
  <si>
    <t>460200304RT1</t>
  </si>
  <si>
    <t>Výkop kabelové rýhy 50/120 cm hor.4, strojní výkop rýhy</t>
  </si>
  <si>
    <t>460230004RT1</t>
  </si>
  <si>
    <t>Rýha pro kabelovou spojku do 10 kV, hornina 4, ruční výkop rýhy</t>
  </si>
  <si>
    <t>460230005RT1</t>
  </si>
  <si>
    <t>Rýha pro kabelovou spojku do 10 kV, hornina 5, ruční výkop rýhy</t>
  </si>
  <si>
    <t>460420022RT3</t>
  </si>
  <si>
    <t>Zřízení kabelového lože v rýze š. do 65 cm z písku, lože tloušťky 20 cm</t>
  </si>
  <si>
    <t>460510201R00</t>
  </si>
  <si>
    <t>Žlab kabelový prefabrikovaný TK 1, neasfaltovaný</t>
  </si>
  <si>
    <t>460520201R00</t>
  </si>
  <si>
    <t>Zajištění otvoru proti vodě</t>
  </si>
  <si>
    <t>460570234R00</t>
  </si>
  <si>
    <t>Zához rýhy 50/50 cm, hornina třídy 4, se zhutněním</t>
  </si>
  <si>
    <t>460570304R00</t>
  </si>
  <si>
    <t>Zához rýhy 50/120 cm, hornina tř. 4, se zhutněním</t>
  </si>
  <si>
    <t>460570134R00</t>
  </si>
  <si>
    <t>Zához rýhy 35/50 cm, hornina třídy 4, se zhutněním</t>
  </si>
  <si>
    <t>460600001R00</t>
  </si>
  <si>
    <t>Naložení a odvoz zeminy</t>
  </si>
  <si>
    <t>460600002RT1</t>
  </si>
  <si>
    <t>Příplatek za odvoz za každých dalších 1000 m, nákladním automobilem</t>
  </si>
  <si>
    <t>460921102R00</t>
  </si>
  <si>
    <t>Zaměření a zobrazení kabel. trasy na pevný bod</t>
  </si>
  <si>
    <t>460961602R00</t>
  </si>
  <si>
    <t>Zpracování výsledku měření</t>
  </si>
  <si>
    <t>561000000000A</t>
  </si>
  <si>
    <t>▽ 561 Stabilizace ze zemin (sypanin), štěrkopísku nebo kameniva</t>
  </si>
  <si>
    <t>561121112R00</t>
  </si>
  <si>
    <t>Podklad z mechanicky zpevněné zeminy tl. 20 cm</t>
  </si>
  <si>
    <t>564000000000A</t>
  </si>
  <si>
    <t>▽ 564 Podkladní vrstvy bez pojiva</t>
  </si>
  <si>
    <t>564201111R00</t>
  </si>
  <si>
    <t>Podklad ze štěrkopísku po zhutnění tloušťky 4 cm</t>
  </si>
  <si>
    <t>564251111R00</t>
  </si>
  <si>
    <t>Podklad ze štěrkopísku po zhutnění tloušťky 15 cm</t>
  </si>
  <si>
    <t>564772111R00</t>
  </si>
  <si>
    <t>Podklad z kam.drceného 32-63 s výplň.kamen. 25 cm</t>
  </si>
  <si>
    <t>565000000000A</t>
  </si>
  <si>
    <t>▽ 565 Podkladní vrstvy z kameniva s živičným pojivem</t>
  </si>
  <si>
    <t>565141111R00</t>
  </si>
  <si>
    <t>Podklad z obal kam.ACP 16+,ACP 22+,do 3 m,tl. 6 cm</t>
  </si>
  <si>
    <t>566000000000A</t>
  </si>
  <si>
    <t>▽ 56690 Vyspravení podkladu po překopech</t>
  </si>
  <si>
    <t>566901111R00</t>
  </si>
  <si>
    <t>Vyspravení podkladu po překopech štěrkopískem</t>
  </si>
  <si>
    <t>566903111R00</t>
  </si>
  <si>
    <t>Vyspravení podkladu po překopech kam.hrubě drceným</t>
  </si>
  <si>
    <t>t</t>
  </si>
  <si>
    <t>566904111R00</t>
  </si>
  <si>
    <t>Vyspravení podkladu po překopech kam.obal.asfaltem</t>
  </si>
  <si>
    <t>566905111R00</t>
  </si>
  <si>
    <t>Vyspravení podkladu po překopech podklad.betonem</t>
  </si>
  <si>
    <t>567000000000A</t>
  </si>
  <si>
    <t>▽ 567 Podkladní vrstvy z betonu</t>
  </si>
  <si>
    <t>567122111R00</t>
  </si>
  <si>
    <t>Podklad z kameniva zpev.cementem SC C8/10 tl.12 cm</t>
  </si>
  <si>
    <t>567211210R00</t>
  </si>
  <si>
    <t>Podklad z prostého betonu tř. II tloušťky 10 cm</t>
  </si>
  <si>
    <t>572000000000A</t>
  </si>
  <si>
    <t>▽ 5729 Vyspravení krytu po překopech pro inženýrské sítě</t>
  </si>
  <si>
    <t>572942111R00</t>
  </si>
  <si>
    <t>Vyspravení krytu po překopu lit.asfaltem, do 4 cm</t>
  </si>
  <si>
    <t>572942112R00</t>
  </si>
  <si>
    <t>Vyspravení krytu po překopu lit.asfaltem, do 6 cm</t>
  </si>
  <si>
    <t>572952111R00</t>
  </si>
  <si>
    <t>Vyspravení krytu po překopu asf.betonem tl.do 5 cm</t>
  </si>
  <si>
    <t>572952112R00</t>
  </si>
  <si>
    <t>Vyspravení krytu po překopu asf.betonem tl.do 7 cm</t>
  </si>
  <si>
    <t>577000000000A</t>
  </si>
  <si>
    <t>▽ 5771 Beton asfaltový s rozprostřením a zhutněním</t>
  </si>
  <si>
    <t>577131211R00</t>
  </si>
  <si>
    <t>Beton asfalt. ACO 8,nebo ACO 11, do 3 m, tl. 4 cm</t>
  </si>
  <si>
    <t>578000000000A</t>
  </si>
  <si>
    <t>▽ 5781 Litý asfalt z kameniva</t>
  </si>
  <si>
    <t>578141111R00</t>
  </si>
  <si>
    <t>Litý asfalt z kameniva jemnozrnný do 3 m tl. 4 cm</t>
  </si>
  <si>
    <t>578901112R00</t>
  </si>
  <si>
    <t>Zdrsňovací posyp litého asf.obal.kamenivem 6 kg/m2</t>
  </si>
  <si>
    <t>583000000000A</t>
  </si>
  <si>
    <t>▽ Přírodní a druhotné suroviny</t>
  </si>
  <si>
    <t>58330002R</t>
  </si>
  <si>
    <t>Štěrkopísek k zásypu</t>
  </si>
  <si>
    <t>58333664R</t>
  </si>
  <si>
    <t>Kačírek praný 8/16 mm, VL</t>
  </si>
  <si>
    <t>583336652R</t>
  </si>
  <si>
    <t>Kačírek praný 16/32 mm, VL</t>
  </si>
  <si>
    <t>589000000000A</t>
  </si>
  <si>
    <t>▽ Kryty pozemních komunikací, materiály</t>
  </si>
  <si>
    <t>589222991R</t>
  </si>
  <si>
    <t>Beton C 25/30 - XC4 - Dmax 22 mm - S4 - portlandský CEM I</t>
  </si>
  <si>
    <t>58941051R</t>
  </si>
  <si>
    <t>Asfalt silniční obyčejný 70/100</t>
  </si>
  <si>
    <t>58942406R</t>
  </si>
  <si>
    <t>Beton asfaltový pro obrusné vrstvy ACO 11+</t>
  </si>
  <si>
    <t>58942421R</t>
  </si>
  <si>
    <t>Beton asfaltový pro ložní vrstvy ACL 16+</t>
  </si>
  <si>
    <t>592000000000A</t>
  </si>
  <si>
    <t>▽ Prvky architektonické a krajinářské</t>
  </si>
  <si>
    <t>59217335R</t>
  </si>
  <si>
    <t>Obrubník zahradní ABO 10-20 v. 250 x 50 x 1000 mm šedý</t>
  </si>
  <si>
    <t>59217450R</t>
  </si>
  <si>
    <t>Obrubník silniční GRANITOID ABO 100/15/25 II nat</t>
  </si>
  <si>
    <t>59218562R</t>
  </si>
  <si>
    <t>Krajník silniční CBS - K výška 80 x 500 x 250 mm přírodní</t>
  </si>
  <si>
    <t>59245030R</t>
  </si>
  <si>
    <t>Dlažba zámková H-PROFIL 200 x 165 x 80 mm přírodní</t>
  </si>
  <si>
    <t>596000000000A</t>
  </si>
  <si>
    <t>▽ 596 Dlažby komunikací</t>
  </si>
  <si>
    <t>596215041R00</t>
  </si>
  <si>
    <t>Kladení zámkové dlažby tl. 8 cm do drtě tl. 5 cm</t>
  </si>
  <si>
    <t>596291113R00</t>
  </si>
  <si>
    <t>Řezání zámkové dlažby tl. 80 mm</t>
  </si>
  <si>
    <t>650000000000A</t>
  </si>
  <si>
    <t>▽ M65 Elektroinstalace - A01 Zřízení</t>
  </si>
  <si>
    <t>650032111R00</t>
  </si>
  <si>
    <t>Montáž rozváděče skříňového dělitelného do 200 kg</t>
  </si>
  <si>
    <t>650061612R00</t>
  </si>
  <si>
    <t>Montáž jističe modulárního jednopólového do 80 A</t>
  </si>
  <si>
    <t>650061642R00</t>
  </si>
  <si>
    <t>Montáž jističe modulárního třípólového do 80 A</t>
  </si>
  <si>
    <t>650063122R00</t>
  </si>
  <si>
    <t>Montáž svodiče blesk. proudů typ 1, 3pól do 100 kA</t>
  </si>
  <si>
    <t>650111146RT2</t>
  </si>
  <si>
    <t>Uložení uzem. drátu v zemi FeZn do 10 mm, včetně dodávky drátu FeZn 10 mm</t>
  </si>
  <si>
    <t>650111265R00</t>
  </si>
  <si>
    <t>Montáž vodiče ochranného pospojování pevně</t>
  </si>
  <si>
    <t>650111713R00</t>
  </si>
  <si>
    <t>Montáž hromosvodové svorky nad 2 šrouby</t>
  </si>
  <si>
    <t>650112511R00</t>
  </si>
  <si>
    <t>Zakrytí a označení vývodu pro uzemnění</t>
  </si>
  <si>
    <t>650125189R00</t>
  </si>
  <si>
    <t>Uložení kabelu Cu 4 x 6 mm2 do trubky</t>
  </si>
  <si>
    <t>650125191R00</t>
  </si>
  <si>
    <t>Uložení kabelu Cu 4 x 16 mm2 do trubky</t>
  </si>
  <si>
    <t>650125641R00</t>
  </si>
  <si>
    <t>Uložení kabelu Cu 3 x 1,5 mm2 volně</t>
  </si>
  <si>
    <t>650141115R00</t>
  </si>
  <si>
    <t>Ukončení vodiče v rozvaděči nebo ve stožáru + zapojení do 16 mm2</t>
  </si>
  <si>
    <t>650511133R00</t>
  </si>
  <si>
    <t>Měření izolačního odporu okruhu celého rozvaděče</t>
  </si>
  <si>
    <t>650511141R00</t>
  </si>
  <si>
    <t>Měření izolačního odporu na okruhu do 5 vývodů</t>
  </si>
  <si>
    <t>650511171R00</t>
  </si>
  <si>
    <t>Měření impedance vypínací smyčky</t>
  </si>
  <si>
    <t>650511181R00</t>
  </si>
  <si>
    <t>Měření zemního přechodového odporu uzemnění</t>
  </si>
  <si>
    <t>650511211R00</t>
  </si>
  <si>
    <t>Měření intenzity osvětlení - kontrola před kolaudací</t>
  </si>
  <si>
    <t>767000000000A</t>
  </si>
  <si>
    <t>▽ Demontáže</t>
  </si>
  <si>
    <t>767900090R10</t>
  </si>
  <si>
    <t>Demontáž atypických ocelových konstrukcí, stožáry veřejného osvětlení s výložníky a svítidly, 250 - 500 kg/kus, včetně rozpojení a izolace přívodů</t>
  </si>
  <si>
    <t>915000000000A</t>
  </si>
  <si>
    <t>▽ 915 Vodorovné dopravní značky</t>
  </si>
  <si>
    <t>915491211R00</t>
  </si>
  <si>
    <t>Osazení vodicího proužku do MC,podkl.C12/15, 25 cm</t>
  </si>
  <si>
    <t>916000000000A</t>
  </si>
  <si>
    <t>▽ 916 Obruby, zahradní a parkové obrubníky</t>
  </si>
  <si>
    <t>916531111R00</t>
  </si>
  <si>
    <t>Osazení záhon.obrubníků do lože z C12/15 bez opěry</t>
  </si>
  <si>
    <t>916561111R00</t>
  </si>
  <si>
    <t>Osazení záhon.obrubníků do lože z C 12/15 s opěrou</t>
  </si>
  <si>
    <t>917000000000A</t>
  </si>
  <si>
    <t>▽ 917 Silniční a chodníkové obrubníky, přídlažba</t>
  </si>
  <si>
    <t>917832111R00</t>
  </si>
  <si>
    <t>Osazení stojatého obrubníku betonového, bez boční opěry, do lože z betonu C 12/15</t>
  </si>
  <si>
    <t>919000000000A</t>
  </si>
  <si>
    <t>▽ 919 Propustky, dilat.spáry, ošetření povrchu atd.</t>
  </si>
  <si>
    <t>919722111R00</t>
  </si>
  <si>
    <t>Dilatační spáry - řezání, spáry příčné š. 2 - 5 mm</t>
  </si>
  <si>
    <t>919725112R00</t>
  </si>
  <si>
    <t>Vložka pod litý asfalt, pás asf. bez krycí vrstvy</t>
  </si>
  <si>
    <t>919735111R00</t>
  </si>
  <si>
    <t>Řezání stávajícího živičného krytu tl. do 5 cm</t>
  </si>
  <si>
    <t>919735112R00</t>
  </si>
  <si>
    <t>Řezání stávajícího živičného krytu tl. 5 - 10 cm</t>
  </si>
  <si>
    <t>979000000000A</t>
  </si>
  <si>
    <t>▽ B01 Bourání (demontáž) konstrukcí</t>
  </si>
  <si>
    <t>979082213R00</t>
  </si>
  <si>
    <t>Vodorovná doprava suti po suchu do 1 km</t>
  </si>
  <si>
    <t>979082219R00</t>
  </si>
  <si>
    <t>Příplatek za dopravu suti po suchu za další 1 km</t>
  </si>
  <si>
    <t>979087212R00</t>
  </si>
  <si>
    <t>Nakládání suti na dopravní prostředky - komunikace</t>
  </si>
  <si>
    <t>979089001R00</t>
  </si>
  <si>
    <t>Poplatek za uložení odpadního štěrku a kameniva, skupina odpadu 010408</t>
  </si>
  <si>
    <t>979990107R00</t>
  </si>
  <si>
    <t>Poplatek za uložení suti - směs betonu, cihel, dřeva, skupina odpadu 170904</t>
  </si>
  <si>
    <t>979999995R00</t>
  </si>
  <si>
    <t>Poplatek za recyklaci asfaltu, kusovost do 1600 cm2, (skup.170302)</t>
  </si>
  <si>
    <t>998000000000A</t>
  </si>
  <si>
    <t>▽ 99 Přesuny hmot</t>
  </si>
  <si>
    <t>998223011R00</t>
  </si>
  <si>
    <t>Přesun hmot, pozemní komunikace, kryt dlážděný</t>
  </si>
  <si>
    <t>998225111R00</t>
  </si>
  <si>
    <t>Přesun hmot, pozemní komunikace, kryt živičný</t>
  </si>
  <si>
    <t>VN000000000000A</t>
  </si>
  <si>
    <t>▽ VN a ON Vedlejší a ostatní náklady</t>
  </si>
  <si>
    <t>VN/ON</t>
  </si>
  <si>
    <t>VN005211080R10</t>
  </si>
  <si>
    <t>Koordinace a vypracování přesné prováděcí dokumentace k pokládce sítě MAN</t>
  </si>
  <si>
    <t>soubor</t>
  </si>
  <si>
    <t>VN4111010R</t>
  </si>
  <si>
    <t>Průzkumné práce</t>
  </si>
  <si>
    <t>VN5111020R</t>
  </si>
  <si>
    <t>Vytyčení stavby</t>
  </si>
  <si>
    <t>VN5111021R</t>
  </si>
  <si>
    <t>Vytyčení inženýrských sítí</t>
  </si>
  <si>
    <t>VN5121010R</t>
  </si>
  <si>
    <t>Vybudování zařízení staveniště</t>
  </si>
  <si>
    <t>VN5124010R</t>
  </si>
  <si>
    <t>VN5211030R</t>
  </si>
  <si>
    <t>Dočasná dopravní opatření</t>
  </si>
  <si>
    <t>VN5231010R</t>
  </si>
  <si>
    <t>Revize</t>
  </si>
  <si>
    <t>VN5231020R</t>
  </si>
  <si>
    <t>Individuální a komplexní vyzkoušení</t>
  </si>
  <si>
    <t>VN5241010R</t>
  </si>
  <si>
    <t>Dokumentace skutečného provedení</t>
  </si>
  <si>
    <t>VN5241020R</t>
  </si>
  <si>
    <t>Geodetické zaměření skutečného provedení</t>
  </si>
  <si>
    <t>▷</t>
  </si>
  <si>
    <t>▶ VN/ON (vedlejší a ostatní rozpočtové náklady nezařazené v SO)</t>
  </si>
  <si>
    <t>▶ Celkové výdaje projektu bez DPH (SO401 + VN/ON PD ceny RTS)</t>
  </si>
  <si>
    <t>▷▷</t>
  </si>
  <si>
    <t>▶ Celkové výdaje projektu včetně 21% DPH (SO401 + VN/ON PD ceny RTS)</t>
  </si>
  <si>
    <t>▷▷▷</t>
  </si>
  <si>
    <t>Koordinační činnost s hlavní stavbou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</si>
</sst>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[$Kč-405]"/>
  </numFmts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CCCCCC"/>
      <name val="Arial"/>
    </font>
    <font>
      <sz val="9"/>
      <color rgb="FFD9D9D9"/>
      <name val="Arial"/>
    </font>
    <font>
      <b/>
      <sz val="9"/>
      <color rgb="FFD9D9D9"/>
      <name val="Arial"/>
    </font>
    <font>
      <b/>
      <sz val="9"/>
      <color rgb="FFB7B7B7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/>
    <xf numFmtId="0" fontId="1" fillId="0" borderId="2" xfId="0" applyFont="1" applyBorder="1" applyAlignment="1"/>
    <xf numFmtId="164" fontId="1" fillId="0" borderId="2" xfId="0" applyNumberFormat="1" applyFont="1" applyBorder="1" applyAlignment="1"/>
    <xf numFmtId="0" fontId="1" fillId="0" borderId="4" xfId="0" applyFont="1" applyBorder="1" applyAlignment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vertical="top"/>
    </xf>
    <xf numFmtId="0" fontId="1" fillId="0" borderId="5" xfId="0" applyFont="1" applyBorder="1" applyAlignment="1"/>
    <xf numFmtId="0" fontId="1" fillId="0" borderId="4" xfId="0" applyFont="1" applyBorder="1" applyAlignment="1"/>
    <xf numFmtId="164" fontId="1" fillId="0" borderId="4" xfId="0" applyNumberFormat="1" applyFont="1" applyBorder="1" applyAlignment="1"/>
    <xf numFmtId="0" fontId="1" fillId="0" borderId="5" xfId="0" applyFont="1" applyBorder="1" applyAlignment="1"/>
    <xf numFmtId="0" fontId="3" fillId="0" borderId="4" xfId="0" applyFont="1" applyBorder="1" applyAlignment="1"/>
    <xf numFmtId="0" fontId="1" fillId="0" borderId="7" xfId="0" applyFont="1" applyBorder="1" applyAlignment="1"/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5" fillId="2" borderId="7" xfId="0" applyFont="1" applyFill="1" applyBorder="1" applyAlignment="1"/>
    <xf numFmtId="0" fontId="2" fillId="2" borderId="4" xfId="0" applyFont="1" applyFill="1" applyBorder="1" applyAlignment="1"/>
    <xf numFmtId="0" fontId="6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/>
    <xf numFmtId="0" fontId="5" fillId="2" borderId="4" xfId="0" applyFont="1" applyFill="1" applyBorder="1" applyAlignment="1"/>
    <xf numFmtId="0" fontId="3" fillId="3" borderId="7" xfId="0" applyFont="1" applyFill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/>
    <xf numFmtId="16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/>
    <xf numFmtId="0" fontId="3" fillId="0" borderId="4" xfId="0" applyFont="1" applyBorder="1" applyAlignment="1">
      <alignment vertical="top" wrapText="1"/>
    </xf>
    <xf numFmtId="0" fontId="1" fillId="0" borderId="4" xfId="0" applyFont="1" applyBorder="1" applyAlignment="1"/>
    <xf numFmtId="0" fontId="1" fillId="2" borderId="7" xfId="0" applyFont="1" applyFill="1" applyBorder="1" applyAlignment="1"/>
    <xf numFmtId="0" fontId="7" fillId="2" borderId="4" xfId="0" applyFont="1" applyFill="1" applyBorder="1" applyAlignment="1"/>
    <xf numFmtId="0" fontId="7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vertical="top" wrapText="1"/>
    </xf>
    <xf numFmtId="164" fontId="8" fillId="2" borderId="4" xfId="0" applyNumberFormat="1" applyFont="1" applyFill="1" applyBorder="1" applyAlignment="1"/>
    <xf numFmtId="164" fontId="7" fillId="2" borderId="4" xfId="0" applyNumberFormat="1" applyFont="1" applyFill="1" applyBorder="1" applyAlignment="1"/>
    <xf numFmtId="165" fontId="2" fillId="2" borderId="4" xfId="0" applyNumberFormat="1" applyFont="1" applyFill="1" applyBorder="1" applyAlignment="1">
      <alignment horizontal="right"/>
    </xf>
    <xf numFmtId="0" fontId="3" fillId="0" borderId="6" xfId="0" applyFont="1" applyBorder="1" applyAlignment="1">
      <alignment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98"/>
  <sheetViews>
    <sheetView tabSelected="1" topLeftCell="D1" workbookViewId="0">
      <pane ySplit="5" topLeftCell="A102" activePane="bottomLeft" state="frozen"/>
      <selection pane="bottomLeft" activeCell="D172" sqref="D172"/>
    </sheetView>
  </sheetViews>
  <sheetFormatPr defaultColWidth="12.5703125" defaultRowHeight="12.75" x14ac:dyDescent="0.2"/>
  <cols>
    <col min="1" max="1" width="3.7109375" customWidth="1"/>
    <col min="2" max="2" width="8.28515625" customWidth="1"/>
    <col min="4" max="4" width="86.7109375" customWidth="1"/>
    <col min="5" max="5" width="5.42578125" customWidth="1"/>
    <col min="6" max="8" width="10.28515625" customWidth="1"/>
  </cols>
  <sheetData>
    <row r="1" spans="1:8" x14ac:dyDescent="0.2">
      <c r="A1" s="1"/>
      <c r="B1" s="2"/>
      <c r="C1" s="3" t="s">
        <v>0</v>
      </c>
      <c r="D1" s="4" t="s">
        <v>1</v>
      </c>
      <c r="E1" s="5"/>
      <c r="F1" s="5"/>
      <c r="G1" s="6"/>
      <c r="H1" s="7"/>
    </row>
    <row r="2" spans="1:8" x14ac:dyDescent="0.2">
      <c r="A2" s="1"/>
      <c r="B2" s="8"/>
      <c r="C2" s="9" t="s">
        <v>2</v>
      </c>
      <c r="D2" s="10" t="s">
        <v>3</v>
      </c>
      <c r="E2" s="11"/>
      <c r="F2" s="11"/>
      <c r="G2" s="12"/>
      <c r="H2" s="13"/>
    </row>
    <row r="3" spans="1:8" x14ac:dyDescent="0.2">
      <c r="A3" s="8"/>
      <c r="B3" s="14"/>
      <c r="C3" s="15" t="s">
        <v>4</v>
      </c>
      <c r="D3" s="10" t="s">
        <v>5</v>
      </c>
      <c r="E3" s="11"/>
      <c r="F3" s="11"/>
      <c r="G3" s="12"/>
      <c r="H3" s="13"/>
    </row>
    <row r="4" spans="1:8" x14ac:dyDescent="0.2">
      <c r="A4" s="41" t="s">
        <v>6</v>
      </c>
      <c r="B4" s="42"/>
      <c r="C4" s="42"/>
      <c r="D4" s="42"/>
      <c r="E4" s="42"/>
      <c r="F4" s="42"/>
      <c r="G4" s="42"/>
      <c r="H4" s="42"/>
    </row>
    <row r="5" spans="1:8" ht="36" x14ac:dyDescent="0.2">
      <c r="A5" s="16"/>
      <c r="B5" s="17" t="s">
        <v>7</v>
      </c>
      <c r="C5" s="17" t="s">
        <v>8</v>
      </c>
      <c r="D5" s="17" t="s">
        <v>9</v>
      </c>
      <c r="E5" s="18" t="s">
        <v>10</v>
      </c>
      <c r="F5" s="17" t="s">
        <v>11</v>
      </c>
      <c r="G5" s="17" t="s">
        <v>12</v>
      </c>
      <c r="H5" s="17" t="s">
        <v>13</v>
      </c>
    </row>
    <row r="6" spans="1:8" x14ac:dyDescent="0.2">
      <c r="A6" s="19" t="s">
        <v>14</v>
      </c>
      <c r="B6" s="20" t="s">
        <v>15</v>
      </c>
      <c r="C6" s="21" t="s">
        <v>16</v>
      </c>
      <c r="D6" s="22" t="s">
        <v>17</v>
      </c>
      <c r="E6" s="23" t="s">
        <v>14</v>
      </c>
      <c r="F6" s="24" t="s">
        <v>14</v>
      </c>
      <c r="G6" s="24" t="s">
        <v>14</v>
      </c>
      <c r="H6" s="24" t="s">
        <v>14</v>
      </c>
    </row>
    <row r="7" spans="1:8" x14ac:dyDescent="0.2">
      <c r="A7" s="25">
        <v>1</v>
      </c>
      <c r="B7" s="26" t="s">
        <v>18</v>
      </c>
      <c r="C7" s="27" t="s">
        <v>19</v>
      </c>
      <c r="D7" s="28" t="s">
        <v>20</v>
      </c>
      <c r="E7" s="29" t="s">
        <v>21</v>
      </c>
      <c r="F7" s="30">
        <v>30</v>
      </c>
      <c r="G7" s="13"/>
      <c r="H7" s="30">
        <f t="shared" ref="H7:H12" si="0">F7*G7</f>
        <v>0</v>
      </c>
    </row>
    <row r="8" spans="1:8" x14ac:dyDescent="0.2">
      <c r="A8" s="25">
        <v>2</v>
      </c>
      <c r="B8" s="26" t="s">
        <v>18</v>
      </c>
      <c r="C8" s="27" t="s">
        <v>22</v>
      </c>
      <c r="D8" s="28" t="s">
        <v>23</v>
      </c>
      <c r="E8" s="29" t="s">
        <v>21</v>
      </c>
      <c r="F8" s="30">
        <v>30</v>
      </c>
      <c r="G8" s="13"/>
      <c r="H8" s="30">
        <f t="shared" si="0"/>
        <v>0</v>
      </c>
    </row>
    <row r="9" spans="1:8" x14ac:dyDescent="0.2">
      <c r="A9" s="25">
        <v>3</v>
      </c>
      <c r="B9" s="26" t="s">
        <v>18</v>
      </c>
      <c r="C9" s="27" t="s">
        <v>24</v>
      </c>
      <c r="D9" s="28" t="s">
        <v>25</v>
      </c>
      <c r="E9" s="29" t="s">
        <v>21</v>
      </c>
      <c r="F9" s="30">
        <v>12</v>
      </c>
      <c r="G9" s="13"/>
      <c r="H9" s="30">
        <f t="shared" si="0"/>
        <v>0</v>
      </c>
    </row>
    <row r="10" spans="1:8" x14ac:dyDescent="0.2">
      <c r="A10" s="25">
        <v>4</v>
      </c>
      <c r="B10" s="26" t="s">
        <v>18</v>
      </c>
      <c r="C10" s="27" t="s">
        <v>26</v>
      </c>
      <c r="D10" s="28" t="s">
        <v>27</v>
      </c>
      <c r="E10" s="29" t="s">
        <v>21</v>
      </c>
      <c r="F10" s="30">
        <v>12</v>
      </c>
      <c r="G10" s="13"/>
      <c r="H10" s="30">
        <f t="shared" si="0"/>
        <v>0</v>
      </c>
    </row>
    <row r="11" spans="1:8" x14ac:dyDescent="0.2">
      <c r="A11" s="25">
        <v>5</v>
      </c>
      <c r="B11" s="26" t="s">
        <v>18</v>
      </c>
      <c r="C11" s="27" t="s">
        <v>28</v>
      </c>
      <c r="D11" s="28" t="s">
        <v>29</v>
      </c>
      <c r="E11" s="29" t="s">
        <v>21</v>
      </c>
      <c r="F11" s="30">
        <v>12</v>
      </c>
      <c r="G11" s="13"/>
      <c r="H11" s="30">
        <f t="shared" si="0"/>
        <v>0</v>
      </c>
    </row>
    <row r="12" spans="1:8" x14ac:dyDescent="0.2">
      <c r="A12" s="25">
        <v>6</v>
      </c>
      <c r="B12" s="26" t="s">
        <v>18</v>
      </c>
      <c r="C12" s="27" t="s">
        <v>30</v>
      </c>
      <c r="D12" s="28" t="s">
        <v>31</v>
      </c>
      <c r="E12" s="29" t="s">
        <v>21</v>
      </c>
      <c r="F12" s="30">
        <v>12</v>
      </c>
      <c r="G12" s="13"/>
      <c r="H12" s="30">
        <f t="shared" si="0"/>
        <v>0</v>
      </c>
    </row>
    <row r="13" spans="1:8" x14ac:dyDescent="0.2">
      <c r="A13" s="19" t="s">
        <v>14</v>
      </c>
      <c r="B13" s="20" t="s">
        <v>15</v>
      </c>
      <c r="C13" s="21" t="s">
        <v>32</v>
      </c>
      <c r="D13" s="22" t="s">
        <v>33</v>
      </c>
      <c r="E13" s="23" t="s">
        <v>14</v>
      </c>
      <c r="F13" s="23" t="s">
        <v>14</v>
      </c>
      <c r="G13" s="23" t="s">
        <v>14</v>
      </c>
      <c r="H13" s="23" t="s">
        <v>14</v>
      </c>
    </row>
    <row r="14" spans="1:8" x14ac:dyDescent="0.2">
      <c r="A14" s="25">
        <v>7</v>
      </c>
      <c r="B14" s="26" t="s">
        <v>18</v>
      </c>
      <c r="C14" s="27" t="s">
        <v>34</v>
      </c>
      <c r="D14" s="28" t="s">
        <v>35</v>
      </c>
      <c r="E14" s="29" t="s">
        <v>36</v>
      </c>
      <c r="F14" s="30">
        <v>150.74299999999999</v>
      </c>
      <c r="G14" s="13"/>
      <c r="H14" s="30">
        <f t="shared" ref="H14:H15" si="1">F14*G14</f>
        <v>0</v>
      </c>
    </row>
    <row r="15" spans="1:8" x14ac:dyDescent="0.2">
      <c r="A15" s="25">
        <v>8</v>
      </c>
      <c r="B15" s="26" t="s">
        <v>18</v>
      </c>
      <c r="C15" s="27" t="s">
        <v>37</v>
      </c>
      <c r="D15" s="28" t="s">
        <v>38</v>
      </c>
      <c r="E15" s="29" t="s">
        <v>36</v>
      </c>
      <c r="F15" s="30">
        <v>187.69900000000001</v>
      </c>
      <c r="G15" s="13"/>
      <c r="H15" s="30">
        <f t="shared" si="1"/>
        <v>0</v>
      </c>
    </row>
    <row r="16" spans="1:8" x14ac:dyDescent="0.2">
      <c r="A16" s="19" t="s">
        <v>14</v>
      </c>
      <c r="B16" s="20" t="s">
        <v>15</v>
      </c>
      <c r="C16" s="21" t="s">
        <v>39</v>
      </c>
      <c r="D16" s="22" t="s">
        <v>40</v>
      </c>
      <c r="E16" s="23" t="s">
        <v>14</v>
      </c>
      <c r="F16" s="24" t="s">
        <v>14</v>
      </c>
      <c r="G16" s="24" t="s">
        <v>14</v>
      </c>
      <c r="H16" s="24" t="s">
        <v>14</v>
      </c>
    </row>
    <row r="17" spans="1:8" x14ac:dyDescent="0.2">
      <c r="A17" s="25">
        <v>9</v>
      </c>
      <c r="B17" s="26" t="s">
        <v>18</v>
      </c>
      <c r="C17" s="27" t="s">
        <v>41</v>
      </c>
      <c r="D17" s="28" t="s">
        <v>42</v>
      </c>
      <c r="E17" s="29" t="s">
        <v>43</v>
      </c>
      <c r="F17" s="30">
        <v>376.88400000000001</v>
      </c>
      <c r="G17" s="13"/>
      <c r="H17" s="30">
        <f>F17*G17</f>
        <v>0</v>
      </c>
    </row>
    <row r="18" spans="1:8" x14ac:dyDescent="0.2">
      <c r="A18" s="19" t="s">
        <v>14</v>
      </c>
      <c r="B18" s="20" t="s">
        <v>15</v>
      </c>
      <c r="C18" s="21" t="s">
        <v>44</v>
      </c>
      <c r="D18" s="22" t="s">
        <v>45</v>
      </c>
      <c r="E18" s="23" t="s">
        <v>14</v>
      </c>
      <c r="F18" s="24" t="s">
        <v>14</v>
      </c>
      <c r="G18" s="24" t="s">
        <v>14</v>
      </c>
      <c r="H18" s="24" t="s">
        <v>14</v>
      </c>
    </row>
    <row r="19" spans="1:8" x14ac:dyDescent="0.2">
      <c r="A19" s="25">
        <v>10</v>
      </c>
      <c r="B19" s="26" t="s">
        <v>18</v>
      </c>
      <c r="C19" s="27" t="s">
        <v>46</v>
      </c>
      <c r="D19" s="28" t="s">
        <v>47</v>
      </c>
      <c r="E19" s="29" t="s">
        <v>43</v>
      </c>
      <c r="F19" s="30">
        <v>107.33758999999999</v>
      </c>
      <c r="G19" s="13"/>
      <c r="H19" s="30">
        <f t="shared" ref="H19:H20" si="2">F19*G19</f>
        <v>0</v>
      </c>
    </row>
    <row r="20" spans="1:8" x14ac:dyDescent="0.2">
      <c r="A20" s="25">
        <v>11</v>
      </c>
      <c r="B20" s="26" t="s">
        <v>18</v>
      </c>
      <c r="C20" s="27" t="s">
        <v>48</v>
      </c>
      <c r="D20" s="28" t="s">
        <v>49</v>
      </c>
      <c r="E20" s="29" t="s">
        <v>43</v>
      </c>
      <c r="F20" s="30">
        <v>62.993814999999998</v>
      </c>
      <c r="G20" s="13"/>
      <c r="H20" s="30">
        <f t="shared" si="2"/>
        <v>0</v>
      </c>
    </row>
    <row r="21" spans="1:8" x14ac:dyDescent="0.2">
      <c r="A21" s="19" t="s">
        <v>14</v>
      </c>
      <c r="B21" s="20" t="s">
        <v>15</v>
      </c>
      <c r="C21" s="21" t="s">
        <v>50</v>
      </c>
      <c r="D21" s="22" t="s">
        <v>51</v>
      </c>
      <c r="E21" s="23" t="s">
        <v>14</v>
      </c>
      <c r="F21" s="24" t="s">
        <v>14</v>
      </c>
      <c r="G21" s="24" t="s">
        <v>14</v>
      </c>
      <c r="H21" s="24" t="s">
        <v>14</v>
      </c>
    </row>
    <row r="22" spans="1:8" x14ac:dyDescent="0.2">
      <c r="A22" s="25">
        <v>12</v>
      </c>
      <c r="B22" s="26" t="s">
        <v>18</v>
      </c>
      <c r="C22" s="27" t="s">
        <v>52</v>
      </c>
      <c r="D22" s="28" t="s">
        <v>53</v>
      </c>
      <c r="E22" s="29" t="s">
        <v>36</v>
      </c>
      <c r="F22" s="30">
        <v>20</v>
      </c>
      <c r="G22" s="13"/>
      <c r="H22" s="30">
        <f>F22*G22</f>
        <v>0</v>
      </c>
    </row>
    <row r="23" spans="1:8" x14ac:dyDescent="0.2">
      <c r="A23" s="19" t="s">
        <v>14</v>
      </c>
      <c r="B23" s="20" t="s">
        <v>15</v>
      </c>
      <c r="C23" s="21" t="s">
        <v>54</v>
      </c>
      <c r="D23" s="22" t="s">
        <v>55</v>
      </c>
      <c r="E23" s="23" t="s">
        <v>14</v>
      </c>
      <c r="F23" s="24" t="s">
        <v>14</v>
      </c>
      <c r="G23" s="24" t="s">
        <v>14</v>
      </c>
      <c r="H23" s="24" t="s">
        <v>14</v>
      </c>
    </row>
    <row r="24" spans="1:8" x14ac:dyDescent="0.2">
      <c r="A24" s="25">
        <v>13</v>
      </c>
      <c r="B24" s="26" t="s">
        <v>18</v>
      </c>
      <c r="C24" s="27" t="s">
        <v>56</v>
      </c>
      <c r="D24" s="28" t="s">
        <v>57</v>
      </c>
      <c r="E24" s="29" t="s">
        <v>43</v>
      </c>
      <c r="F24" s="30">
        <v>107.33758999999999</v>
      </c>
      <c r="G24" s="13"/>
      <c r="H24" s="30">
        <f t="shared" ref="H24:H25" si="3">F24*G24</f>
        <v>0</v>
      </c>
    </row>
    <row r="25" spans="1:8" x14ac:dyDescent="0.2">
      <c r="A25" s="25">
        <v>14</v>
      </c>
      <c r="B25" s="26" t="s">
        <v>18</v>
      </c>
      <c r="C25" s="27" t="s">
        <v>58</v>
      </c>
      <c r="D25" s="28" t="s">
        <v>59</v>
      </c>
      <c r="E25" s="29" t="s">
        <v>43</v>
      </c>
      <c r="F25" s="30">
        <v>20.32225</v>
      </c>
      <c r="G25" s="13"/>
      <c r="H25" s="30">
        <f t="shared" si="3"/>
        <v>0</v>
      </c>
    </row>
    <row r="26" spans="1:8" x14ac:dyDescent="0.2">
      <c r="A26" s="19" t="s">
        <v>14</v>
      </c>
      <c r="B26" s="20" t="s">
        <v>15</v>
      </c>
      <c r="C26" s="21" t="s">
        <v>60</v>
      </c>
      <c r="D26" s="22" t="s">
        <v>61</v>
      </c>
      <c r="E26" s="23" t="s">
        <v>14</v>
      </c>
      <c r="F26" s="24" t="s">
        <v>14</v>
      </c>
      <c r="G26" s="24" t="s">
        <v>14</v>
      </c>
      <c r="H26" s="24" t="s">
        <v>14</v>
      </c>
    </row>
    <row r="27" spans="1:8" x14ac:dyDescent="0.2">
      <c r="A27" s="25">
        <v>15</v>
      </c>
      <c r="B27" s="26" t="s">
        <v>18</v>
      </c>
      <c r="C27" s="27" t="s">
        <v>62</v>
      </c>
      <c r="D27" s="28" t="s">
        <v>63</v>
      </c>
      <c r="E27" s="29" t="s">
        <v>43</v>
      </c>
      <c r="F27" s="30">
        <v>107.33758999999999</v>
      </c>
      <c r="G27" s="13"/>
      <c r="H27" s="30">
        <f>F27*G27</f>
        <v>0</v>
      </c>
    </row>
    <row r="28" spans="1:8" x14ac:dyDescent="0.2">
      <c r="A28" s="19" t="s">
        <v>14</v>
      </c>
      <c r="B28" s="20" t="s">
        <v>15</v>
      </c>
      <c r="C28" s="21" t="s">
        <v>64</v>
      </c>
      <c r="D28" s="22" t="s">
        <v>65</v>
      </c>
      <c r="E28" s="23" t="s">
        <v>14</v>
      </c>
      <c r="F28" s="24" t="s">
        <v>14</v>
      </c>
      <c r="G28" s="24" t="s">
        <v>14</v>
      </c>
      <c r="H28" s="24" t="s">
        <v>14</v>
      </c>
    </row>
    <row r="29" spans="1:8" x14ac:dyDescent="0.2">
      <c r="A29" s="25">
        <v>16</v>
      </c>
      <c r="B29" s="26" t="s">
        <v>18</v>
      </c>
      <c r="C29" s="27" t="s">
        <v>66</v>
      </c>
      <c r="D29" s="28" t="s">
        <v>67</v>
      </c>
      <c r="E29" s="29" t="s">
        <v>21</v>
      </c>
      <c r="F29" s="30">
        <v>229.613</v>
      </c>
      <c r="G29" s="13"/>
      <c r="H29" s="30">
        <f>F29*G29</f>
        <v>0</v>
      </c>
    </row>
    <row r="30" spans="1:8" x14ac:dyDescent="0.2">
      <c r="A30" s="19" t="s">
        <v>14</v>
      </c>
      <c r="B30" s="20" t="s">
        <v>15</v>
      </c>
      <c r="C30" s="21" t="s">
        <v>68</v>
      </c>
      <c r="D30" s="22" t="s">
        <v>69</v>
      </c>
      <c r="E30" s="23" t="s">
        <v>14</v>
      </c>
      <c r="F30" s="24" t="s">
        <v>14</v>
      </c>
      <c r="G30" s="24" t="s">
        <v>14</v>
      </c>
      <c r="H30" s="24" t="s">
        <v>14</v>
      </c>
    </row>
    <row r="31" spans="1:8" x14ac:dyDescent="0.2">
      <c r="A31" s="25">
        <v>17</v>
      </c>
      <c r="B31" s="31" t="s">
        <v>70</v>
      </c>
      <c r="C31" s="9" t="s">
        <v>71</v>
      </c>
      <c r="D31" s="28" t="s">
        <v>72</v>
      </c>
      <c r="E31" s="29" t="s">
        <v>43</v>
      </c>
      <c r="F31" s="30">
        <v>20.32225</v>
      </c>
      <c r="G31" s="13"/>
      <c r="H31" s="30">
        <f t="shared" ref="H31:H32" si="4">F31*G31</f>
        <v>0</v>
      </c>
    </row>
    <row r="32" spans="1:8" x14ac:dyDescent="0.2">
      <c r="A32" s="25">
        <v>18</v>
      </c>
      <c r="B32" s="31" t="s">
        <v>70</v>
      </c>
      <c r="C32" s="27" t="s">
        <v>73</v>
      </c>
      <c r="D32" s="28" t="s">
        <v>74</v>
      </c>
      <c r="E32" s="29" t="s">
        <v>43</v>
      </c>
      <c r="F32" s="30">
        <v>71.165449999999993</v>
      </c>
      <c r="G32" s="13"/>
      <c r="H32" s="30">
        <f t="shared" si="4"/>
        <v>0</v>
      </c>
    </row>
    <row r="33" spans="1:8" x14ac:dyDescent="0.2">
      <c r="A33" s="19" t="s">
        <v>14</v>
      </c>
      <c r="B33" s="20" t="s">
        <v>15</v>
      </c>
      <c r="C33" s="21" t="s">
        <v>75</v>
      </c>
      <c r="D33" s="22" t="s">
        <v>76</v>
      </c>
      <c r="E33" s="23" t="s">
        <v>14</v>
      </c>
      <c r="F33" s="24" t="s">
        <v>14</v>
      </c>
      <c r="G33" s="24" t="s">
        <v>14</v>
      </c>
      <c r="H33" s="24" t="s">
        <v>14</v>
      </c>
    </row>
    <row r="34" spans="1:8" x14ac:dyDescent="0.2">
      <c r="A34" s="25">
        <v>19</v>
      </c>
      <c r="B34" s="31" t="s">
        <v>70</v>
      </c>
      <c r="C34" s="27" t="s">
        <v>77</v>
      </c>
      <c r="D34" s="28" t="s">
        <v>78</v>
      </c>
      <c r="E34" s="29" t="s">
        <v>79</v>
      </c>
      <c r="F34" s="30">
        <v>53</v>
      </c>
      <c r="G34" s="13"/>
      <c r="H34" s="30">
        <f t="shared" ref="H34:H39" si="5">F34*G34</f>
        <v>0</v>
      </c>
    </row>
    <row r="35" spans="1:8" x14ac:dyDescent="0.2">
      <c r="A35" s="25">
        <v>20</v>
      </c>
      <c r="B35" s="31" t="s">
        <v>70</v>
      </c>
      <c r="C35" s="27" t="s">
        <v>80</v>
      </c>
      <c r="D35" s="28" t="s">
        <v>81</v>
      </c>
      <c r="E35" s="29" t="s">
        <v>79</v>
      </c>
      <c r="F35" s="30">
        <v>1</v>
      </c>
      <c r="G35" s="13"/>
      <c r="H35" s="30">
        <f t="shared" si="5"/>
        <v>0</v>
      </c>
    </row>
    <row r="36" spans="1:8" x14ac:dyDescent="0.2">
      <c r="A36" s="25">
        <v>21</v>
      </c>
      <c r="B36" s="31" t="s">
        <v>70</v>
      </c>
      <c r="C36" s="9" t="s">
        <v>82</v>
      </c>
      <c r="D36" s="32" t="s">
        <v>83</v>
      </c>
      <c r="E36" s="29" t="s">
        <v>79</v>
      </c>
      <c r="F36" s="30">
        <v>1</v>
      </c>
      <c r="G36" s="13"/>
      <c r="H36" s="30">
        <f t="shared" si="5"/>
        <v>0</v>
      </c>
    </row>
    <row r="37" spans="1:8" x14ac:dyDescent="0.2">
      <c r="A37" s="25">
        <v>22</v>
      </c>
      <c r="B37" s="31" t="s">
        <v>70</v>
      </c>
      <c r="C37" s="27" t="s">
        <v>84</v>
      </c>
      <c r="D37" s="28" t="s">
        <v>85</v>
      </c>
      <c r="E37" s="29" t="s">
        <v>79</v>
      </c>
      <c r="F37" s="30">
        <v>1</v>
      </c>
      <c r="G37" s="13"/>
      <c r="H37" s="30">
        <f t="shared" si="5"/>
        <v>0</v>
      </c>
    </row>
    <row r="38" spans="1:8" x14ac:dyDescent="0.2">
      <c r="A38" s="25">
        <v>23</v>
      </c>
      <c r="B38" s="31" t="s">
        <v>70</v>
      </c>
      <c r="C38" s="27" t="s">
        <v>86</v>
      </c>
      <c r="D38" s="28" t="s">
        <v>87</v>
      </c>
      <c r="E38" s="29" t="s">
        <v>79</v>
      </c>
      <c r="F38" s="30">
        <v>12</v>
      </c>
      <c r="G38" s="13"/>
      <c r="H38" s="30">
        <f t="shared" si="5"/>
        <v>0</v>
      </c>
    </row>
    <row r="39" spans="1:8" x14ac:dyDescent="0.2">
      <c r="A39" s="25">
        <v>24</v>
      </c>
      <c r="B39" s="31" t="s">
        <v>18</v>
      </c>
      <c r="C39" s="27" t="s">
        <v>88</v>
      </c>
      <c r="D39" s="28" t="s">
        <v>89</v>
      </c>
      <c r="E39" s="29" t="s">
        <v>79</v>
      </c>
      <c r="F39" s="30">
        <v>53</v>
      </c>
      <c r="G39" s="13"/>
      <c r="H39" s="30">
        <f t="shared" si="5"/>
        <v>0</v>
      </c>
    </row>
    <row r="40" spans="1:8" x14ac:dyDescent="0.2">
      <c r="A40" s="19" t="s">
        <v>14</v>
      </c>
      <c r="B40" s="20" t="s">
        <v>15</v>
      </c>
      <c r="C40" s="21" t="s">
        <v>90</v>
      </c>
      <c r="D40" s="22" t="s">
        <v>91</v>
      </c>
      <c r="E40" s="23" t="s">
        <v>14</v>
      </c>
      <c r="F40" s="24" t="s">
        <v>14</v>
      </c>
      <c r="G40" s="24" t="s">
        <v>14</v>
      </c>
      <c r="H40" s="24" t="s">
        <v>14</v>
      </c>
    </row>
    <row r="41" spans="1:8" x14ac:dyDescent="0.2">
      <c r="A41" s="25">
        <v>25</v>
      </c>
      <c r="B41" s="26" t="s">
        <v>18</v>
      </c>
      <c r="C41" s="27" t="s">
        <v>92</v>
      </c>
      <c r="D41" s="28" t="s">
        <v>93</v>
      </c>
      <c r="E41" s="29" t="s">
        <v>79</v>
      </c>
      <c r="F41" s="30">
        <v>1</v>
      </c>
      <c r="G41" s="13"/>
      <c r="H41" s="30">
        <f>F41*G41</f>
        <v>0</v>
      </c>
    </row>
    <row r="42" spans="1:8" x14ac:dyDescent="0.2">
      <c r="A42" s="19" t="s">
        <v>14</v>
      </c>
      <c r="B42" s="20" t="s">
        <v>15</v>
      </c>
      <c r="C42" s="21" t="s">
        <v>94</v>
      </c>
      <c r="D42" s="22" t="s">
        <v>95</v>
      </c>
      <c r="E42" s="23" t="s">
        <v>14</v>
      </c>
      <c r="F42" s="24" t="s">
        <v>14</v>
      </c>
      <c r="G42" s="24" t="s">
        <v>14</v>
      </c>
      <c r="H42" s="24" t="s">
        <v>14</v>
      </c>
    </row>
    <row r="43" spans="1:8" x14ac:dyDescent="0.2">
      <c r="A43" s="25">
        <v>26</v>
      </c>
      <c r="B43" s="26" t="s">
        <v>18</v>
      </c>
      <c r="C43" s="27" t="s">
        <v>96</v>
      </c>
      <c r="D43" s="28" t="s">
        <v>97</v>
      </c>
      <c r="E43" s="29" t="s">
        <v>36</v>
      </c>
      <c r="F43" s="30">
        <v>2588.8910000000001</v>
      </c>
      <c r="G43" s="13"/>
      <c r="H43" s="30">
        <f>F43*G43</f>
        <v>0</v>
      </c>
    </row>
    <row r="44" spans="1:8" x14ac:dyDescent="0.2">
      <c r="A44" s="19" t="s">
        <v>14</v>
      </c>
      <c r="B44" s="20" t="s">
        <v>15</v>
      </c>
      <c r="C44" s="21" t="s">
        <v>98</v>
      </c>
      <c r="D44" s="22" t="s">
        <v>99</v>
      </c>
      <c r="E44" s="23" t="s">
        <v>14</v>
      </c>
      <c r="F44" s="24" t="s">
        <v>14</v>
      </c>
      <c r="G44" s="24" t="s">
        <v>14</v>
      </c>
      <c r="H44" s="24" t="s">
        <v>14</v>
      </c>
    </row>
    <row r="45" spans="1:8" x14ac:dyDescent="0.2">
      <c r="A45" s="25">
        <v>27</v>
      </c>
      <c r="B45" s="26" t="s">
        <v>70</v>
      </c>
      <c r="C45" s="27" t="s">
        <v>100</v>
      </c>
      <c r="D45" s="28" t="s">
        <v>101</v>
      </c>
      <c r="E45" s="29" t="s">
        <v>79</v>
      </c>
      <c r="F45" s="30">
        <v>22</v>
      </c>
      <c r="G45" s="13"/>
      <c r="H45" s="30">
        <f t="shared" ref="H45:H48" si="6">F45*G45</f>
        <v>0</v>
      </c>
    </row>
    <row r="46" spans="1:8" x14ac:dyDescent="0.2">
      <c r="A46" s="25">
        <v>28</v>
      </c>
      <c r="B46" s="26" t="s">
        <v>70</v>
      </c>
      <c r="C46" s="27" t="s">
        <v>102</v>
      </c>
      <c r="D46" s="28" t="s">
        <v>103</v>
      </c>
      <c r="E46" s="29" t="s">
        <v>79</v>
      </c>
      <c r="F46" s="30">
        <v>31</v>
      </c>
      <c r="G46" s="13"/>
      <c r="H46" s="30">
        <f t="shared" si="6"/>
        <v>0</v>
      </c>
    </row>
    <row r="47" spans="1:8" x14ac:dyDescent="0.2">
      <c r="A47" s="25">
        <v>29</v>
      </c>
      <c r="B47" s="26" t="s">
        <v>70</v>
      </c>
      <c r="C47" s="27" t="s">
        <v>104</v>
      </c>
      <c r="D47" s="28" t="s">
        <v>105</v>
      </c>
      <c r="E47" s="29" t="s">
        <v>79</v>
      </c>
      <c r="F47" s="30">
        <v>53</v>
      </c>
      <c r="G47" s="13"/>
      <c r="H47" s="30">
        <f t="shared" si="6"/>
        <v>0</v>
      </c>
    </row>
    <row r="48" spans="1:8" x14ac:dyDescent="0.2">
      <c r="A48" s="25">
        <v>30</v>
      </c>
      <c r="B48" s="26" t="s">
        <v>70</v>
      </c>
      <c r="C48" s="9" t="s">
        <v>106</v>
      </c>
      <c r="D48" s="32" t="s">
        <v>107</v>
      </c>
      <c r="E48" s="29" t="s">
        <v>79</v>
      </c>
      <c r="F48" s="30">
        <v>53</v>
      </c>
      <c r="G48" s="13"/>
      <c r="H48" s="30">
        <f t="shared" si="6"/>
        <v>0</v>
      </c>
    </row>
    <row r="49" spans="1:8" x14ac:dyDescent="0.2">
      <c r="A49" s="19" t="s">
        <v>14</v>
      </c>
      <c r="B49" s="20" t="s">
        <v>15</v>
      </c>
      <c r="C49" s="21" t="s">
        <v>108</v>
      </c>
      <c r="D49" s="22" t="s">
        <v>109</v>
      </c>
      <c r="E49" s="23" t="s">
        <v>14</v>
      </c>
      <c r="F49" s="24" t="s">
        <v>14</v>
      </c>
      <c r="G49" s="24" t="s">
        <v>14</v>
      </c>
      <c r="H49" s="24" t="s">
        <v>14</v>
      </c>
    </row>
    <row r="50" spans="1:8" x14ac:dyDescent="0.2">
      <c r="A50" s="25">
        <v>31</v>
      </c>
      <c r="B50" s="26" t="s">
        <v>70</v>
      </c>
      <c r="C50" s="27" t="s">
        <v>110</v>
      </c>
      <c r="D50" s="28" t="s">
        <v>111</v>
      </c>
      <c r="E50" s="29" t="s">
        <v>36</v>
      </c>
      <c r="F50" s="30">
        <v>545</v>
      </c>
      <c r="G50" s="13"/>
      <c r="H50" s="30">
        <f t="shared" ref="H50:H52" si="7">F50*G50</f>
        <v>0</v>
      </c>
    </row>
    <row r="51" spans="1:8" x14ac:dyDescent="0.2">
      <c r="A51" s="25">
        <v>32</v>
      </c>
      <c r="B51" s="26" t="s">
        <v>70</v>
      </c>
      <c r="C51" s="27" t="s">
        <v>112</v>
      </c>
      <c r="D51" s="28" t="s">
        <v>113</v>
      </c>
      <c r="E51" s="29" t="s">
        <v>36</v>
      </c>
      <c r="F51" s="30">
        <v>1293.55</v>
      </c>
      <c r="G51" s="13"/>
      <c r="H51" s="30">
        <f t="shared" si="7"/>
        <v>0</v>
      </c>
    </row>
    <row r="52" spans="1:8" x14ac:dyDescent="0.2">
      <c r="A52" s="25">
        <v>33</v>
      </c>
      <c r="B52" s="26" t="s">
        <v>70</v>
      </c>
      <c r="C52" s="27" t="s">
        <v>114</v>
      </c>
      <c r="D52" s="28" t="s">
        <v>115</v>
      </c>
      <c r="E52" s="29" t="s">
        <v>36</v>
      </c>
      <c r="F52" s="30">
        <v>1336.87</v>
      </c>
      <c r="G52" s="13"/>
      <c r="H52" s="30">
        <f t="shared" si="7"/>
        <v>0</v>
      </c>
    </row>
    <row r="53" spans="1:8" x14ac:dyDescent="0.2">
      <c r="A53" s="19" t="s">
        <v>14</v>
      </c>
      <c r="B53" s="20" t="s">
        <v>15</v>
      </c>
      <c r="C53" s="21" t="s">
        <v>116</v>
      </c>
      <c r="D53" s="22" t="s">
        <v>117</v>
      </c>
      <c r="E53" s="23" t="s">
        <v>14</v>
      </c>
      <c r="F53" s="24" t="s">
        <v>14</v>
      </c>
      <c r="G53" s="24" t="s">
        <v>14</v>
      </c>
      <c r="H53" s="24" t="s">
        <v>14</v>
      </c>
    </row>
    <row r="54" spans="1:8" x14ac:dyDescent="0.2">
      <c r="A54" s="25">
        <v>34</v>
      </c>
      <c r="B54" s="26" t="s">
        <v>70</v>
      </c>
      <c r="C54" s="27" t="s">
        <v>118</v>
      </c>
      <c r="D54" s="32" t="s">
        <v>119</v>
      </c>
      <c r="E54" s="29" t="s">
        <v>79</v>
      </c>
      <c r="F54" s="30">
        <v>53</v>
      </c>
      <c r="G54" s="13"/>
      <c r="H54" s="30">
        <f t="shared" ref="H54:H60" si="8">F54*G54</f>
        <v>0</v>
      </c>
    </row>
    <row r="55" spans="1:8" x14ac:dyDescent="0.2">
      <c r="A55" s="25">
        <v>35</v>
      </c>
      <c r="B55" s="26" t="s">
        <v>70</v>
      </c>
      <c r="C55" s="27" t="s">
        <v>120</v>
      </c>
      <c r="D55" s="32" t="s">
        <v>121</v>
      </c>
      <c r="E55" s="29" t="s">
        <v>79</v>
      </c>
      <c r="F55" s="30">
        <v>159</v>
      </c>
      <c r="G55" s="13"/>
      <c r="H55" s="30">
        <f t="shared" si="8"/>
        <v>0</v>
      </c>
    </row>
    <row r="56" spans="1:8" x14ac:dyDescent="0.2">
      <c r="A56" s="25">
        <v>36</v>
      </c>
      <c r="B56" s="26" t="s">
        <v>70</v>
      </c>
      <c r="C56" s="27" t="s">
        <v>122</v>
      </c>
      <c r="D56" s="28" t="s">
        <v>123</v>
      </c>
      <c r="E56" s="29" t="s">
        <v>36</v>
      </c>
      <c r="F56" s="30">
        <v>2588.8910000000001</v>
      </c>
      <c r="G56" s="13"/>
      <c r="H56" s="30">
        <f t="shared" si="8"/>
        <v>0</v>
      </c>
    </row>
    <row r="57" spans="1:8" x14ac:dyDescent="0.2">
      <c r="A57" s="25">
        <v>37</v>
      </c>
      <c r="B57" s="26" t="s">
        <v>70</v>
      </c>
      <c r="C57" s="27" t="s">
        <v>124</v>
      </c>
      <c r="D57" s="28" t="s">
        <v>125</v>
      </c>
      <c r="E57" s="29" t="s">
        <v>36</v>
      </c>
      <c r="F57" s="30">
        <v>1254.7</v>
      </c>
      <c r="G57" s="13"/>
      <c r="H57" s="30">
        <f t="shared" si="8"/>
        <v>0</v>
      </c>
    </row>
    <row r="58" spans="1:8" x14ac:dyDescent="0.2">
      <c r="A58" s="25">
        <v>38</v>
      </c>
      <c r="B58" s="26" t="s">
        <v>70</v>
      </c>
      <c r="C58" s="27" t="s">
        <v>126</v>
      </c>
      <c r="D58" s="28" t="s">
        <v>127</v>
      </c>
      <c r="E58" s="29" t="s">
        <v>36</v>
      </c>
      <c r="F58" s="30">
        <v>1254.7</v>
      </c>
      <c r="G58" s="13"/>
      <c r="H58" s="30">
        <f t="shared" si="8"/>
        <v>0</v>
      </c>
    </row>
    <row r="59" spans="1:8" x14ac:dyDescent="0.2">
      <c r="A59" s="25">
        <v>39</v>
      </c>
      <c r="B59" s="31" t="s">
        <v>18</v>
      </c>
      <c r="C59" s="27" t="s">
        <v>128</v>
      </c>
      <c r="D59" s="28" t="s">
        <v>129</v>
      </c>
      <c r="E59" s="29" t="s">
        <v>36</v>
      </c>
      <c r="F59" s="30">
        <v>1254.7</v>
      </c>
      <c r="G59" s="13"/>
      <c r="H59" s="30">
        <f t="shared" si="8"/>
        <v>0</v>
      </c>
    </row>
    <row r="60" spans="1:8" x14ac:dyDescent="0.2">
      <c r="A60" s="25">
        <v>40</v>
      </c>
      <c r="B60" s="31" t="s">
        <v>18</v>
      </c>
      <c r="C60" s="27" t="s">
        <v>130</v>
      </c>
      <c r="D60" s="28" t="s">
        <v>131</v>
      </c>
      <c r="E60" s="29" t="s">
        <v>36</v>
      </c>
      <c r="F60" s="30">
        <v>1254.7</v>
      </c>
      <c r="G60" s="13"/>
      <c r="H60" s="30">
        <f t="shared" si="8"/>
        <v>0</v>
      </c>
    </row>
    <row r="61" spans="1:8" x14ac:dyDescent="0.2">
      <c r="A61" s="19" t="s">
        <v>14</v>
      </c>
      <c r="B61" s="20" t="s">
        <v>15</v>
      </c>
      <c r="C61" s="21" t="s">
        <v>132</v>
      </c>
      <c r="D61" s="22" t="s">
        <v>133</v>
      </c>
      <c r="E61" s="23" t="s">
        <v>14</v>
      </c>
      <c r="F61" s="24" t="s">
        <v>14</v>
      </c>
      <c r="G61" s="24" t="s">
        <v>14</v>
      </c>
      <c r="H61" s="24" t="s">
        <v>14</v>
      </c>
    </row>
    <row r="62" spans="1:8" ht="72" x14ac:dyDescent="0.2">
      <c r="A62" s="25">
        <v>41</v>
      </c>
      <c r="B62" s="26" t="s">
        <v>70</v>
      </c>
      <c r="C62" s="27" t="s">
        <v>134</v>
      </c>
      <c r="D62" s="32" t="s">
        <v>135</v>
      </c>
      <c r="E62" s="29" t="s">
        <v>79</v>
      </c>
      <c r="F62" s="30">
        <v>4</v>
      </c>
      <c r="G62" s="13"/>
      <c r="H62" s="30">
        <f t="shared" ref="H62:H64" si="9">F62*G62</f>
        <v>0</v>
      </c>
    </row>
    <row r="63" spans="1:8" ht="72" x14ac:dyDescent="0.2">
      <c r="A63" s="25">
        <v>42</v>
      </c>
      <c r="B63" s="26" t="s">
        <v>70</v>
      </c>
      <c r="C63" s="27" t="s">
        <v>136</v>
      </c>
      <c r="D63" s="32" t="s">
        <v>137</v>
      </c>
      <c r="E63" s="29" t="s">
        <v>79</v>
      </c>
      <c r="F63" s="30">
        <v>18</v>
      </c>
      <c r="G63" s="13"/>
      <c r="H63" s="30">
        <f t="shared" si="9"/>
        <v>0</v>
      </c>
    </row>
    <row r="64" spans="1:8" ht="72" x14ac:dyDescent="0.2">
      <c r="A64" s="25">
        <v>43</v>
      </c>
      <c r="B64" s="26" t="s">
        <v>70</v>
      </c>
      <c r="C64" s="27" t="s">
        <v>138</v>
      </c>
      <c r="D64" s="32" t="s">
        <v>139</v>
      </c>
      <c r="E64" s="29" t="s">
        <v>79</v>
      </c>
      <c r="F64" s="30">
        <v>31</v>
      </c>
      <c r="G64" s="13"/>
      <c r="H64" s="30">
        <f t="shared" si="9"/>
        <v>0</v>
      </c>
    </row>
    <row r="65" spans="1:8" x14ac:dyDescent="0.2">
      <c r="A65" s="19" t="s">
        <v>14</v>
      </c>
      <c r="B65" s="20" t="s">
        <v>15</v>
      </c>
      <c r="C65" s="21" t="s">
        <v>140</v>
      </c>
      <c r="D65" s="22" t="s">
        <v>141</v>
      </c>
      <c r="E65" s="23" t="s">
        <v>14</v>
      </c>
      <c r="F65" s="24" t="s">
        <v>14</v>
      </c>
      <c r="G65" s="24" t="s">
        <v>14</v>
      </c>
      <c r="H65" s="24" t="s">
        <v>14</v>
      </c>
    </row>
    <row r="66" spans="1:8" x14ac:dyDescent="0.2">
      <c r="A66" s="25">
        <v>44</v>
      </c>
      <c r="B66" s="26" t="s">
        <v>70</v>
      </c>
      <c r="C66" s="27" t="s">
        <v>142</v>
      </c>
      <c r="D66" s="28" t="s">
        <v>143</v>
      </c>
      <c r="E66" s="29" t="s">
        <v>79</v>
      </c>
      <c r="F66" s="30">
        <v>53</v>
      </c>
      <c r="G66" s="13"/>
      <c r="H66" s="30">
        <f t="shared" ref="H66:H67" si="10">F66*G66</f>
        <v>0</v>
      </c>
    </row>
    <row r="67" spans="1:8" x14ac:dyDescent="0.2">
      <c r="A67" s="25">
        <v>45</v>
      </c>
      <c r="B67" s="26" t="s">
        <v>70</v>
      </c>
      <c r="C67" s="27" t="s">
        <v>144</v>
      </c>
      <c r="D67" s="28" t="s">
        <v>145</v>
      </c>
      <c r="E67" s="29" t="s">
        <v>79</v>
      </c>
      <c r="F67" s="30">
        <v>212</v>
      </c>
      <c r="G67" s="13"/>
      <c r="H67" s="30">
        <f t="shared" si="10"/>
        <v>0</v>
      </c>
    </row>
    <row r="68" spans="1:8" x14ac:dyDescent="0.2">
      <c r="A68" s="19" t="s">
        <v>14</v>
      </c>
      <c r="B68" s="20" t="s">
        <v>15</v>
      </c>
      <c r="C68" s="21" t="s">
        <v>146</v>
      </c>
      <c r="D68" s="22" t="s">
        <v>147</v>
      </c>
      <c r="E68" s="23" t="s">
        <v>14</v>
      </c>
      <c r="F68" s="24" t="s">
        <v>14</v>
      </c>
      <c r="G68" s="24" t="s">
        <v>14</v>
      </c>
      <c r="H68" s="24" t="s">
        <v>14</v>
      </c>
    </row>
    <row r="69" spans="1:8" x14ac:dyDescent="0.2">
      <c r="A69" s="25">
        <v>46</v>
      </c>
      <c r="B69" s="26" t="s">
        <v>70</v>
      </c>
      <c r="C69" s="27" t="s">
        <v>148</v>
      </c>
      <c r="D69" s="28" t="s">
        <v>149</v>
      </c>
      <c r="E69" s="29" t="s">
        <v>79</v>
      </c>
      <c r="F69" s="30">
        <v>1</v>
      </c>
      <c r="G69" s="13"/>
      <c r="H69" s="30">
        <f t="shared" ref="H69:H72" si="11">F69*G69</f>
        <v>0</v>
      </c>
    </row>
    <row r="70" spans="1:8" x14ac:dyDescent="0.2">
      <c r="A70" s="25">
        <v>47</v>
      </c>
      <c r="B70" s="26" t="s">
        <v>70</v>
      </c>
      <c r="C70" s="27" t="s">
        <v>150</v>
      </c>
      <c r="D70" s="28" t="s">
        <v>151</v>
      </c>
      <c r="E70" s="29" t="s">
        <v>79</v>
      </c>
      <c r="F70" s="30">
        <v>4</v>
      </c>
      <c r="G70" s="13"/>
      <c r="H70" s="30">
        <f t="shared" si="11"/>
        <v>0</v>
      </c>
    </row>
    <row r="71" spans="1:8" x14ac:dyDescent="0.2">
      <c r="A71" s="25">
        <v>48</v>
      </c>
      <c r="B71" s="26" t="s">
        <v>70</v>
      </c>
      <c r="C71" s="27" t="s">
        <v>152</v>
      </c>
      <c r="D71" s="28" t="s">
        <v>153</v>
      </c>
      <c r="E71" s="29" t="s">
        <v>79</v>
      </c>
      <c r="F71" s="30">
        <v>1</v>
      </c>
      <c r="G71" s="13"/>
      <c r="H71" s="30">
        <f t="shared" si="11"/>
        <v>0</v>
      </c>
    </row>
    <row r="72" spans="1:8" x14ac:dyDescent="0.2">
      <c r="A72" s="25">
        <v>49</v>
      </c>
      <c r="B72" s="31" t="s">
        <v>18</v>
      </c>
      <c r="C72" s="9" t="s">
        <v>154</v>
      </c>
      <c r="D72" s="32" t="s">
        <v>155</v>
      </c>
      <c r="E72" s="29" t="s">
        <v>79</v>
      </c>
      <c r="F72" s="30">
        <v>1</v>
      </c>
      <c r="G72" s="13"/>
      <c r="H72" s="30">
        <f t="shared" si="11"/>
        <v>0</v>
      </c>
    </row>
    <row r="73" spans="1:8" x14ac:dyDescent="0.2">
      <c r="A73" s="19" t="s">
        <v>14</v>
      </c>
      <c r="B73" s="20" t="s">
        <v>15</v>
      </c>
      <c r="C73" s="21" t="s">
        <v>156</v>
      </c>
      <c r="D73" s="22" t="s">
        <v>157</v>
      </c>
      <c r="E73" s="23" t="s">
        <v>14</v>
      </c>
      <c r="F73" s="24" t="s">
        <v>14</v>
      </c>
      <c r="G73" s="24" t="s">
        <v>14</v>
      </c>
      <c r="H73" s="24" t="s">
        <v>14</v>
      </c>
    </row>
    <row r="74" spans="1:8" x14ac:dyDescent="0.2">
      <c r="A74" s="25">
        <v>50</v>
      </c>
      <c r="B74" s="26" t="s">
        <v>70</v>
      </c>
      <c r="C74" s="27" t="s">
        <v>158</v>
      </c>
      <c r="D74" s="28" t="s">
        <v>159</v>
      </c>
      <c r="E74" s="29" t="s">
        <v>79</v>
      </c>
      <c r="F74" s="30">
        <v>1</v>
      </c>
      <c r="G74" s="13"/>
      <c r="H74" s="30">
        <f t="shared" ref="H74:H75" si="12">F74*G74</f>
        <v>0</v>
      </c>
    </row>
    <row r="75" spans="1:8" x14ac:dyDescent="0.2">
      <c r="A75" s="25">
        <v>51</v>
      </c>
      <c r="B75" s="26" t="s">
        <v>70</v>
      </c>
      <c r="C75" s="27" t="s">
        <v>160</v>
      </c>
      <c r="D75" s="28" t="s">
        <v>161</v>
      </c>
      <c r="E75" s="29" t="s">
        <v>79</v>
      </c>
      <c r="F75" s="30">
        <v>1</v>
      </c>
      <c r="G75" s="13"/>
      <c r="H75" s="30">
        <f t="shared" si="12"/>
        <v>0</v>
      </c>
    </row>
    <row r="76" spans="1:8" x14ac:dyDescent="0.2">
      <c r="A76" s="19" t="s">
        <v>14</v>
      </c>
      <c r="B76" s="20" t="s">
        <v>15</v>
      </c>
      <c r="C76" s="21" t="s">
        <v>162</v>
      </c>
      <c r="D76" s="22" t="s">
        <v>163</v>
      </c>
      <c r="E76" s="23" t="s">
        <v>14</v>
      </c>
      <c r="F76" s="24" t="s">
        <v>14</v>
      </c>
      <c r="G76" s="24" t="s">
        <v>14</v>
      </c>
      <c r="H76" s="24" t="s">
        <v>14</v>
      </c>
    </row>
    <row r="77" spans="1:8" x14ac:dyDescent="0.2">
      <c r="A77" s="25">
        <v>52</v>
      </c>
      <c r="B77" s="26" t="s">
        <v>18</v>
      </c>
      <c r="C77" s="27" t="s">
        <v>164</v>
      </c>
      <c r="D77" s="28" t="s">
        <v>165</v>
      </c>
      <c r="E77" s="29" t="s">
        <v>166</v>
      </c>
      <c r="F77" s="30">
        <v>0.93700000000000006</v>
      </c>
      <c r="G77" s="13"/>
      <c r="H77" s="30">
        <f t="shared" ref="H77:H98" si="13">F77*G77</f>
        <v>0</v>
      </c>
    </row>
    <row r="78" spans="1:8" x14ac:dyDescent="0.2">
      <c r="A78" s="25">
        <v>53</v>
      </c>
      <c r="B78" s="26" t="s">
        <v>18</v>
      </c>
      <c r="C78" s="27" t="s">
        <v>167</v>
      </c>
      <c r="D78" s="28" t="s">
        <v>168</v>
      </c>
      <c r="E78" s="29" t="s">
        <v>166</v>
      </c>
      <c r="F78" s="30">
        <v>0.93700000000000006</v>
      </c>
      <c r="G78" s="13"/>
      <c r="H78" s="30">
        <f t="shared" si="13"/>
        <v>0</v>
      </c>
    </row>
    <row r="79" spans="1:8" x14ac:dyDescent="0.2">
      <c r="A79" s="25">
        <v>54</v>
      </c>
      <c r="B79" s="26" t="s">
        <v>18</v>
      </c>
      <c r="C79" s="27" t="s">
        <v>169</v>
      </c>
      <c r="D79" s="32" t="s">
        <v>170</v>
      </c>
      <c r="E79" s="29" t="s">
        <v>43</v>
      </c>
      <c r="F79" s="30">
        <v>6</v>
      </c>
      <c r="G79" s="13"/>
      <c r="H79" s="30">
        <f t="shared" si="13"/>
        <v>0</v>
      </c>
    </row>
    <row r="80" spans="1:8" x14ac:dyDescent="0.2">
      <c r="A80" s="25">
        <v>55</v>
      </c>
      <c r="B80" s="26" t="s">
        <v>18</v>
      </c>
      <c r="C80" s="27" t="s">
        <v>171</v>
      </c>
      <c r="D80" s="28" t="s">
        <v>172</v>
      </c>
      <c r="E80" s="29" t="s">
        <v>43</v>
      </c>
      <c r="F80" s="30">
        <v>53</v>
      </c>
      <c r="G80" s="13"/>
      <c r="H80" s="30">
        <f t="shared" si="13"/>
        <v>0</v>
      </c>
    </row>
    <row r="81" spans="1:8" x14ac:dyDescent="0.2">
      <c r="A81" s="25">
        <v>56</v>
      </c>
      <c r="B81" s="31" t="s">
        <v>70</v>
      </c>
      <c r="C81" s="9" t="s">
        <v>173</v>
      </c>
      <c r="D81" s="32" t="s">
        <v>174</v>
      </c>
      <c r="E81" s="29" t="s">
        <v>79</v>
      </c>
      <c r="F81" s="30">
        <v>22</v>
      </c>
      <c r="G81" s="13"/>
      <c r="H81" s="30">
        <f t="shared" si="13"/>
        <v>0</v>
      </c>
    </row>
    <row r="82" spans="1:8" x14ac:dyDescent="0.2">
      <c r="A82" s="25">
        <v>57</v>
      </c>
      <c r="B82" s="31" t="s">
        <v>70</v>
      </c>
      <c r="C82" s="9" t="s">
        <v>175</v>
      </c>
      <c r="D82" s="32" t="s">
        <v>176</v>
      </c>
      <c r="E82" s="29" t="s">
        <v>79</v>
      </c>
      <c r="F82" s="30">
        <v>31</v>
      </c>
      <c r="G82" s="13"/>
      <c r="H82" s="30">
        <f t="shared" si="13"/>
        <v>0</v>
      </c>
    </row>
    <row r="83" spans="1:8" x14ac:dyDescent="0.2">
      <c r="A83" s="25">
        <v>58</v>
      </c>
      <c r="B83" s="26" t="s">
        <v>18</v>
      </c>
      <c r="C83" s="27" t="s">
        <v>177</v>
      </c>
      <c r="D83" s="28" t="s">
        <v>178</v>
      </c>
      <c r="E83" s="29" t="s">
        <v>79</v>
      </c>
      <c r="F83" s="30">
        <v>40</v>
      </c>
      <c r="G83" s="13"/>
      <c r="H83" s="30">
        <f t="shared" si="13"/>
        <v>0</v>
      </c>
    </row>
    <row r="84" spans="1:8" x14ac:dyDescent="0.2">
      <c r="A84" s="25">
        <v>59</v>
      </c>
      <c r="B84" s="26" t="s">
        <v>18</v>
      </c>
      <c r="C84" s="27" t="s">
        <v>179</v>
      </c>
      <c r="D84" s="28" t="s">
        <v>180</v>
      </c>
      <c r="E84" s="29" t="s">
        <v>36</v>
      </c>
      <c r="F84" s="30">
        <v>944.5</v>
      </c>
      <c r="G84" s="33"/>
      <c r="H84" s="30">
        <f t="shared" si="13"/>
        <v>0</v>
      </c>
    </row>
    <row r="85" spans="1:8" x14ac:dyDescent="0.2">
      <c r="A85" s="25">
        <v>60</v>
      </c>
      <c r="B85" s="26" t="s">
        <v>18</v>
      </c>
      <c r="C85" s="27" t="s">
        <v>181</v>
      </c>
      <c r="D85" s="28" t="s">
        <v>182</v>
      </c>
      <c r="E85" s="29" t="s">
        <v>36</v>
      </c>
      <c r="F85" s="30">
        <v>22</v>
      </c>
      <c r="G85" s="13"/>
      <c r="H85" s="30">
        <f t="shared" si="13"/>
        <v>0</v>
      </c>
    </row>
    <row r="86" spans="1:8" x14ac:dyDescent="0.2">
      <c r="A86" s="25">
        <v>61</v>
      </c>
      <c r="B86" s="26" t="s">
        <v>18</v>
      </c>
      <c r="C86" s="27" t="s">
        <v>183</v>
      </c>
      <c r="D86" s="28" t="s">
        <v>184</v>
      </c>
      <c r="E86" s="29" t="s">
        <v>36</v>
      </c>
      <c r="F86" s="30">
        <v>197.7</v>
      </c>
      <c r="G86" s="13"/>
      <c r="H86" s="30">
        <f t="shared" si="13"/>
        <v>0</v>
      </c>
    </row>
    <row r="87" spans="1:8" x14ac:dyDescent="0.2">
      <c r="A87" s="25">
        <v>62</v>
      </c>
      <c r="B87" s="26" t="s">
        <v>18</v>
      </c>
      <c r="C87" s="27" t="s">
        <v>185</v>
      </c>
      <c r="D87" s="28" t="s">
        <v>186</v>
      </c>
      <c r="E87" s="29" t="s">
        <v>79</v>
      </c>
      <c r="F87" s="30">
        <v>11</v>
      </c>
      <c r="G87" s="13"/>
      <c r="H87" s="30">
        <f t="shared" si="13"/>
        <v>0</v>
      </c>
    </row>
    <row r="88" spans="1:8" x14ac:dyDescent="0.2">
      <c r="A88" s="25">
        <v>63</v>
      </c>
      <c r="B88" s="26" t="s">
        <v>18</v>
      </c>
      <c r="C88" s="27" t="s">
        <v>187</v>
      </c>
      <c r="D88" s="28" t="s">
        <v>188</v>
      </c>
      <c r="E88" s="29" t="s">
        <v>79</v>
      </c>
      <c r="F88" s="30">
        <v>11</v>
      </c>
      <c r="G88" s="13"/>
      <c r="H88" s="30">
        <f t="shared" si="13"/>
        <v>0</v>
      </c>
    </row>
    <row r="89" spans="1:8" x14ac:dyDescent="0.2">
      <c r="A89" s="25">
        <v>64</v>
      </c>
      <c r="B89" s="26" t="s">
        <v>18</v>
      </c>
      <c r="C89" s="27" t="s">
        <v>189</v>
      </c>
      <c r="D89" s="28" t="s">
        <v>190</v>
      </c>
      <c r="E89" s="29" t="s">
        <v>36</v>
      </c>
      <c r="F89" s="30">
        <v>1609.57</v>
      </c>
      <c r="G89" s="13"/>
      <c r="H89" s="30">
        <f t="shared" si="13"/>
        <v>0</v>
      </c>
    </row>
    <row r="90" spans="1:8" x14ac:dyDescent="0.2">
      <c r="A90" s="25">
        <v>65</v>
      </c>
      <c r="B90" s="26" t="s">
        <v>18</v>
      </c>
      <c r="C90" s="27" t="s">
        <v>191</v>
      </c>
      <c r="D90" s="28" t="s">
        <v>192</v>
      </c>
      <c r="E90" s="29" t="s">
        <v>36</v>
      </c>
      <c r="F90" s="30">
        <v>30</v>
      </c>
      <c r="G90" s="13"/>
      <c r="H90" s="30">
        <f t="shared" si="13"/>
        <v>0</v>
      </c>
    </row>
    <row r="91" spans="1:8" x14ac:dyDescent="0.2">
      <c r="A91" s="25">
        <v>66</v>
      </c>
      <c r="B91" s="26" t="s">
        <v>18</v>
      </c>
      <c r="C91" s="27" t="s">
        <v>193</v>
      </c>
      <c r="D91" s="28" t="s">
        <v>194</v>
      </c>
      <c r="E91" s="29" t="s">
        <v>79</v>
      </c>
      <c r="F91" s="30">
        <v>1</v>
      </c>
      <c r="G91" s="13"/>
      <c r="H91" s="30">
        <f t="shared" si="13"/>
        <v>0</v>
      </c>
    </row>
    <row r="92" spans="1:8" x14ac:dyDescent="0.2">
      <c r="A92" s="25">
        <v>67</v>
      </c>
      <c r="B92" s="26" t="s">
        <v>18</v>
      </c>
      <c r="C92" s="27" t="s">
        <v>195</v>
      </c>
      <c r="D92" s="28" t="s">
        <v>196</v>
      </c>
      <c r="E92" s="29" t="s">
        <v>36</v>
      </c>
      <c r="F92" s="30">
        <v>22</v>
      </c>
      <c r="G92" s="13"/>
      <c r="H92" s="30">
        <f t="shared" si="13"/>
        <v>0</v>
      </c>
    </row>
    <row r="93" spans="1:8" x14ac:dyDescent="0.2">
      <c r="A93" s="25">
        <v>68</v>
      </c>
      <c r="B93" s="26" t="s">
        <v>18</v>
      </c>
      <c r="C93" s="27" t="s">
        <v>197</v>
      </c>
      <c r="D93" s="28" t="s">
        <v>198</v>
      </c>
      <c r="E93" s="29" t="s">
        <v>36</v>
      </c>
      <c r="F93" s="30">
        <v>197.7</v>
      </c>
      <c r="G93" s="13"/>
      <c r="H93" s="30">
        <f t="shared" si="13"/>
        <v>0</v>
      </c>
    </row>
    <row r="94" spans="1:8" x14ac:dyDescent="0.2">
      <c r="A94" s="25">
        <v>69</v>
      </c>
      <c r="B94" s="26" t="s">
        <v>18</v>
      </c>
      <c r="C94" s="27" t="s">
        <v>199</v>
      </c>
      <c r="D94" s="28" t="s">
        <v>200</v>
      </c>
      <c r="E94" s="29" t="s">
        <v>36</v>
      </c>
      <c r="F94" s="30">
        <v>944.5</v>
      </c>
      <c r="G94" s="33"/>
      <c r="H94" s="30">
        <f t="shared" si="13"/>
        <v>0</v>
      </c>
    </row>
    <row r="95" spans="1:8" x14ac:dyDescent="0.2">
      <c r="A95" s="25">
        <v>70</v>
      </c>
      <c r="B95" s="26" t="s">
        <v>18</v>
      </c>
      <c r="C95" s="27" t="s">
        <v>201</v>
      </c>
      <c r="D95" s="28" t="s">
        <v>202</v>
      </c>
      <c r="E95" s="29" t="s">
        <v>43</v>
      </c>
      <c r="F95" s="30">
        <v>80.858800000000002</v>
      </c>
      <c r="G95" s="13"/>
      <c r="H95" s="30">
        <f t="shared" si="13"/>
        <v>0</v>
      </c>
    </row>
    <row r="96" spans="1:8" x14ac:dyDescent="0.2">
      <c r="A96" s="25">
        <v>71</v>
      </c>
      <c r="B96" s="26" t="s">
        <v>18</v>
      </c>
      <c r="C96" s="27" t="s">
        <v>203</v>
      </c>
      <c r="D96" s="28" t="s">
        <v>204</v>
      </c>
      <c r="E96" s="29" t="s">
        <v>43</v>
      </c>
      <c r="F96" s="30">
        <v>59.758400000000002</v>
      </c>
      <c r="G96" s="13"/>
      <c r="H96" s="30">
        <f t="shared" si="13"/>
        <v>0</v>
      </c>
    </row>
    <row r="97" spans="1:8" x14ac:dyDescent="0.2">
      <c r="A97" s="25">
        <v>72</v>
      </c>
      <c r="B97" s="26" t="s">
        <v>18</v>
      </c>
      <c r="C97" s="27" t="s">
        <v>205</v>
      </c>
      <c r="D97" s="28" t="s">
        <v>206</v>
      </c>
      <c r="E97" s="29" t="s">
        <v>79</v>
      </c>
      <c r="F97" s="30">
        <v>530</v>
      </c>
      <c r="G97" s="13"/>
      <c r="H97" s="30">
        <f t="shared" si="13"/>
        <v>0</v>
      </c>
    </row>
    <row r="98" spans="1:8" x14ac:dyDescent="0.2">
      <c r="A98" s="25">
        <v>73</v>
      </c>
      <c r="B98" s="26" t="s">
        <v>18</v>
      </c>
      <c r="C98" s="27" t="s">
        <v>207</v>
      </c>
      <c r="D98" s="28" t="s">
        <v>208</v>
      </c>
      <c r="E98" s="29" t="s">
        <v>79</v>
      </c>
      <c r="F98" s="30">
        <v>530</v>
      </c>
      <c r="G98" s="13"/>
      <c r="H98" s="30">
        <f t="shared" si="13"/>
        <v>0</v>
      </c>
    </row>
    <row r="99" spans="1:8" x14ac:dyDescent="0.2">
      <c r="A99" s="19" t="s">
        <v>14</v>
      </c>
      <c r="B99" s="20" t="s">
        <v>15</v>
      </c>
      <c r="C99" s="21" t="s">
        <v>209</v>
      </c>
      <c r="D99" s="22" t="s">
        <v>210</v>
      </c>
      <c r="E99" s="23" t="s">
        <v>14</v>
      </c>
      <c r="F99" s="24" t="s">
        <v>14</v>
      </c>
      <c r="G99" s="24" t="s">
        <v>14</v>
      </c>
      <c r="H99" s="24" t="s">
        <v>14</v>
      </c>
    </row>
    <row r="100" spans="1:8" x14ac:dyDescent="0.2">
      <c r="A100" s="25">
        <v>74</v>
      </c>
      <c r="B100" s="26" t="s">
        <v>18</v>
      </c>
      <c r="C100" s="27" t="s">
        <v>211</v>
      </c>
      <c r="D100" s="28" t="s">
        <v>212</v>
      </c>
      <c r="E100" s="29" t="s">
        <v>21</v>
      </c>
      <c r="F100" s="30">
        <v>31</v>
      </c>
      <c r="G100" s="13"/>
      <c r="H100" s="30">
        <f>F100*G100</f>
        <v>0</v>
      </c>
    </row>
    <row r="101" spans="1:8" x14ac:dyDescent="0.2">
      <c r="A101" s="19" t="s">
        <v>14</v>
      </c>
      <c r="B101" s="20" t="s">
        <v>15</v>
      </c>
      <c r="C101" s="21" t="s">
        <v>213</v>
      </c>
      <c r="D101" s="22" t="s">
        <v>214</v>
      </c>
      <c r="E101" s="23" t="s">
        <v>14</v>
      </c>
      <c r="F101" s="24" t="s">
        <v>14</v>
      </c>
      <c r="G101" s="24" t="s">
        <v>14</v>
      </c>
      <c r="H101" s="24" t="s">
        <v>14</v>
      </c>
    </row>
    <row r="102" spans="1:8" x14ac:dyDescent="0.2">
      <c r="A102" s="25">
        <v>75</v>
      </c>
      <c r="B102" s="26" t="s">
        <v>18</v>
      </c>
      <c r="C102" s="27" t="s">
        <v>215</v>
      </c>
      <c r="D102" s="28" t="s">
        <v>216</v>
      </c>
      <c r="E102" s="29" t="s">
        <v>21</v>
      </c>
      <c r="F102" s="30">
        <v>31.277999999999999</v>
      </c>
      <c r="G102" s="13"/>
      <c r="H102" s="30">
        <f t="shared" ref="H102:H104" si="14">F102*G102</f>
        <v>0</v>
      </c>
    </row>
    <row r="103" spans="1:8" x14ac:dyDescent="0.2">
      <c r="A103" s="25">
        <v>76</v>
      </c>
      <c r="B103" s="26" t="s">
        <v>18</v>
      </c>
      <c r="C103" s="27" t="s">
        <v>217</v>
      </c>
      <c r="D103" s="28" t="s">
        <v>218</v>
      </c>
      <c r="E103" s="29" t="s">
        <v>21</v>
      </c>
      <c r="F103" s="30">
        <v>167.33500000000001</v>
      </c>
      <c r="G103" s="13"/>
      <c r="H103" s="30">
        <f t="shared" si="14"/>
        <v>0</v>
      </c>
    </row>
    <row r="104" spans="1:8" x14ac:dyDescent="0.2">
      <c r="A104" s="25">
        <v>77</v>
      </c>
      <c r="B104" s="26" t="s">
        <v>18</v>
      </c>
      <c r="C104" s="27" t="s">
        <v>219</v>
      </c>
      <c r="D104" s="28" t="s">
        <v>220</v>
      </c>
      <c r="E104" s="29" t="s">
        <v>21</v>
      </c>
      <c r="F104" s="30">
        <v>18.991</v>
      </c>
      <c r="G104" s="13"/>
      <c r="H104" s="30">
        <f t="shared" si="14"/>
        <v>0</v>
      </c>
    </row>
    <row r="105" spans="1:8" x14ac:dyDescent="0.2">
      <c r="A105" s="19" t="s">
        <v>14</v>
      </c>
      <c r="B105" s="20" t="s">
        <v>15</v>
      </c>
      <c r="C105" s="21" t="s">
        <v>221</v>
      </c>
      <c r="D105" s="22" t="s">
        <v>222</v>
      </c>
      <c r="E105" s="23" t="s">
        <v>14</v>
      </c>
      <c r="F105" s="24" t="s">
        <v>14</v>
      </c>
      <c r="G105" s="24" t="s">
        <v>14</v>
      </c>
      <c r="H105" s="24" t="s">
        <v>14</v>
      </c>
    </row>
    <row r="106" spans="1:8" x14ac:dyDescent="0.2">
      <c r="A106" s="25">
        <v>78</v>
      </c>
      <c r="B106" s="26" t="s">
        <v>18</v>
      </c>
      <c r="C106" s="27" t="s">
        <v>223</v>
      </c>
      <c r="D106" s="28" t="s">
        <v>224</v>
      </c>
      <c r="E106" s="29" t="s">
        <v>21</v>
      </c>
      <c r="F106" s="30">
        <v>31</v>
      </c>
      <c r="G106" s="13"/>
      <c r="H106" s="30">
        <f>F106*G106</f>
        <v>0</v>
      </c>
    </row>
    <row r="107" spans="1:8" x14ac:dyDescent="0.2">
      <c r="A107" s="19" t="s">
        <v>14</v>
      </c>
      <c r="B107" s="20" t="s">
        <v>15</v>
      </c>
      <c r="C107" s="21" t="s">
        <v>225</v>
      </c>
      <c r="D107" s="22" t="s">
        <v>226</v>
      </c>
      <c r="E107" s="23" t="s">
        <v>14</v>
      </c>
      <c r="F107" s="24" t="s">
        <v>14</v>
      </c>
      <c r="G107" s="24" t="s">
        <v>14</v>
      </c>
      <c r="H107" s="24" t="s">
        <v>14</v>
      </c>
    </row>
    <row r="108" spans="1:8" x14ac:dyDescent="0.2">
      <c r="A108" s="25">
        <v>79</v>
      </c>
      <c r="B108" s="26" t="s">
        <v>18</v>
      </c>
      <c r="C108" s="27" t="s">
        <v>227</v>
      </c>
      <c r="D108" s="28" t="s">
        <v>228</v>
      </c>
      <c r="E108" s="29" t="s">
        <v>43</v>
      </c>
      <c r="F108" s="30">
        <v>57.889000000000003</v>
      </c>
      <c r="G108" s="13"/>
      <c r="H108" s="30">
        <f t="shared" ref="H108:H111" si="15">F108*G108</f>
        <v>0</v>
      </c>
    </row>
    <row r="109" spans="1:8" x14ac:dyDescent="0.2">
      <c r="A109" s="25">
        <v>80</v>
      </c>
      <c r="B109" s="26" t="s">
        <v>18</v>
      </c>
      <c r="C109" s="27" t="s">
        <v>229</v>
      </c>
      <c r="D109" s="28" t="s">
        <v>230</v>
      </c>
      <c r="E109" s="29" t="s">
        <v>231</v>
      </c>
      <c r="F109" s="30">
        <v>62</v>
      </c>
      <c r="G109" s="13"/>
      <c r="H109" s="30">
        <f t="shared" si="15"/>
        <v>0</v>
      </c>
    </row>
    <row r="110" spans="1:8" x14ac:dyDescent="0.2">
      <c r="A110" s="25">
        <v>81</v>
      </c>
      <c r="B110" s="26" t="s">
        <v>18</v>
      </c>
      <c r="C110" s="27" t="s">
        <v>232</v>
      </c>
      <c r="D110" s="28" t="s">
        <v>233</v>
      </c>
      <c r="E110" s="29" t="s">
        <v>231</v>
      </c>
      <c r="F110" s="30">
        <v>17</v>
      </c>
      <c r="G110" s="13"/>
      <c r="H110" s="30">
        <f t="shared" si="15"/>
        <v>0</v>
      </c>
    </row>
    <row r="111" spans="1:8" x14ac:dyDescent="0.2">
      <c r="A111" s="25">
        <v>82</v>
      </c>
      <c r="B111" s="26" t="s">
        <v>18</v>
      </c>
      <c r="C111" s="27" t="s">
        <v>234</v>
      </c>
      <c r="D111" s="28" t="s">
        <v>235</v>
      </c>
      <c r="E111" s="29" t="s">
        <v>43</v>
      </c>
      <c r="F111" s="30">
        <v>11.166</v>
      </c>
      <c r="G111" s="13"/>
      <c r="H111" s="30">
        <f t="shared" si="15"/>
        <v>0</v>
      </c>
    </row>
    <row r="112" spans="1:8" x14ac:dyDescent="0.2">
      <c r="A112" s="19" t="s">
        <v>14</v>
      </c>
      <c r="B112" s="20" t="s">
        <v>15</v>
      </c>
      <c r="C112" s="21" t="s">
        <v>236</v>
      </c>
      <c r="D112" s="22" t="s">
        <v>237</v>
      </c>
      <c r="E112" s="23" t="s">
        <v>14</v>
      </c>
      <c r="F112" s="24" t="s">
        <v>14</v>
      </c>
      <c r="G112" s="24" t="s">
        <v>14</v>
      </c>
      <c r="H112" s="24" t="s">
        <v>14</v>
      </c>
    </row>
    <row r="113" spans="1:8" x14ac:dyDescent="0.2">
      <c r="A113" s="25">
        <v>83</v>
      </c>
      <c r="B113" s="26" t="s">
        <v>18</v>
      </c>
      <c r="C113" s="27" t="s">
        <v>238</v>
      </c>
      <c r="D113" s="28" t="s">
        <v>239</v>
      </c>
      <c r="E113" s="29" t="s">
        <v>21</v>
      </c>
      <c r="F113" s="30">
        <v>31</v>
      </c>
      <c r="G113" s="13"/>
      <c r="H113" s="30">
        <f t="shared" ref="H113:H114" si="16">F113*G113</f>
        <v>0</v>
      </c>
    </row>
    <row r="114" spans="1:8" x14ac:dyDescent="0.2">
      <c r="A114" s="25">
        <v>84</v>
      </c>
      <c r="B114" s="26" t="s">
        <v>18</v>
      </c>
      <c r="C114" s="27" t="s">
        <v>240</v>
      </c>
      <c r="D114" s="28" t="s">
        <v>241</v>
      </c>
      <c r="E114" s="29" t="s">
        <v>21</v>
      </c>
      <c r="F114" s="30">
        <v>31.277999999999999</v>
      </c>
      <c r="G114" s="13"/>
      <c r="H114" s="30">
        <f t="shared" si="16"/>
        <v>0</v>
      </c>
    </row>
    <row r="115" spans="1:8" x14ac:dyDescent="0.2">
      <c r="A115" s="19" t="s">
        <v>14</v>
      </c>
      <c r="B115" s="20" t="s">
        <v>15</v>
      </c>
      <c r="C115" s="21" t="s">
        <v>242</v>
      </c>
      <c r="D115" s="22" t="s">
        <v>243</v>
      </c>
      <c r="E115" s="23" t="s">
        <v>14</v>
      </c>
      <c r="F115" s="24" t="s">
        <v>14</v>
      </c>
      <c r="G115" s="24" t="s">
        <v>14</v>
      </c>
      <c r="H115" s="24" t="s">
        <v>14</v>
      </c>
    </row>
    <row r="116" spans="1:8" x14ac:dyDescent="0.2">
      <c r="A116" s="25">
        <v>85</v>
      </c>
      <c r="B116" s="26" t="s">
        <v>18</v>
      </c>
      <c r="C116" s="27" t="s">
        <v>244</v>
      </c>
      <c r="D116" s="28" t="s">
        <v>245</v>
      </c>
      <c r="E116" s="29" t="s">
        <v>21</v>
      </c>
      <c r="F116" s="30">
        <v>41</v>
      </c>
      <c r="G116" s="13"/>
      <c r="H116" s="30">
        <f t="shared" ref="H116:H119" si="17">F116*G116</f>
        <v>0</v>
      </c>
    </row>
    <row r="117" spans="1:8" x14ac:dyDescent="0.2">
      <c r="A117" s="25">
        <v>86</v>
      </c>
      <c r="B117" s="26" t="s">
        <v>18</v>
      </c>
      <c r="C117" s="27" t="s">
        <v>246</v>
      </c>
      <c r="D117" s="28" t="s">
        <v>247</v>
      </c>
      <c r="E117" s="29" t="s">
        <v>21</v>
      </c>
      <c r="F117" s="30">
        <v>7</v>
      </c>
      <c r="G117" s="13"/>
      <c r="H117" s="30">
        <f t="shared" si="17"/>
        <v>0</v>
      </c>
    </row>
    <row r="118" spans="1:8" x14ac:dyDescent="0.2">
      <c r="A118" s="25">
        <v>87</v>
      </c>
      <c r="B118" s="26" t="s">
        <v>18</v>
      </c>
      <c r="C118" s="27" t="s">
        <v>248</v>
      </c>
      <c r="D118" s="28" t="s">
        <v>249</v>
      </c>
      <c r="E118" s="29" t="s">
        <v>21</v>
      </c>
      <c r="F118" s="30">
        <v>5</v>
      </c>
      <c r="G118" s="13"/>
      <c r="H118" s="30">
        <f t="shared" si="17"/>
        <v>0</v>
      </c>
    </row>
    <row r="119" spans="1:8" x14ac:dyDescent="0.2">
      <c r="A119" s="25">
        <v>88</v>
      </c>
      <c r="B119" s="26" t="s">
        <v>18</v>
      </c>
      <c r="C119" s="27" t="s">
        <v>250</v>
      </c>
      <c r="D119" s="28" t="s">
        <v>251</v>
      </c>
      <c r="E119" s="29" t="s">
        <v>21</v>
      </c>
      <c r="F119" s="30">
        <v>1</v>
      </c>
      <c r="G119" s="13"/>
      <c r="H119" s="30">
        <f t="shared" si="17"/>
        <v>0</v>
      </c>
    </row>
    <row r="120" spans="1:8" x14ac:dyDescent="0.2">
      <c r="A120" s="19" t="s">
        <v>14</v>
      </c>
      <c r="B120" s="20" t="s">
        <v>15</v>
      </c>
      <c r="C120" s="21" t="s">
        <v>252</v>
      </c>
      <c r="D120" s="22" t="s">
        <v>253</v>
      </c>
      <c r="E120" s="23" t="s">
        <v>14</v>
      </c>
      <c r="F120" s="24" t="s">
        <v>14</v>
      </c>
      <c r="G120" s="24" t="s">
        <v>14</v>
      </c>
      <c r="H120" s="24" t="s">
        <v>14</v>
      </c>
    </row>
    <row r="121" spans="1:8" x14ac:dyDescent="0.2">
      <c r="A121" s="25">
        <v>89</v>
      </c>
      <c r="B121" s="26" t="s">
        <v>18</v>
      </c>
      <c r="C121" s="27" t="s">
        <v>254</v>
      </c>
      <c r="D121" s="28" t="s">
        <v>255</v>
      </c>
      <c r="E121" s="29" t="s">
        <v>21</v>
      </c>
      <c r="F121" s="30">
        <v>21.111999999999998</v>
      </c>
      <c r="G121" s="13"/>
      <c r="H121" s="30">
        <f>F121*G121</f>
        <v>0</v>
      </c>
    </row>
    <row r="122" spans="1:8" x14ac:dyDescent="0.2">
      <c r="A122" s="19" t="s">
        <v>14</v>
      </c>
      <c r="B122" s="20" t="s">
        <v>15</v>
      </c>
      <c r="C122" s="21" t="s">
        <v>256</v>
      </c>
      <c r="D122" s="22" t="s">
        <v>257</v>
      </c>
      <c r="E122" s="23" t="s">
        <v>14</v>
      </c>
      <c r="F122" s="24" t="s">
        <v>14</v>
      </c>
      <c r="G122" s="24" t="s">
        <v>14</v>
      </c>
      <c r="H122" s="24" t="s">
        <v>14</v>
      </c>
    </row>
    <row r="123" spans="1:8" x14ac:dyDescent="0.2">
      <c r="A123" s="25">
        <v>90</v>
      </c>
      <c r="B123" s="31" t="s">
        <v>70</v>
      </c>
      <c r="C123" s="27" t="s">
        <v>258</v>
      </c>
      <c r="D123" s="28" t="s">
        <v>259</v>
      </c>
      <c r="E123" s="29" t="s">
        <v>21</v>
      </c>
      <c r="F123" s="30">
        <v>31.277999999999999</v>
      </c>
      <c r="G123" s="13"/>
      <c r="H123" s="30">
        <f t="shared" ref="H123:H124" si="18">F123*G123</f>
        <v>0</v>
      </c>
    </row>
    <row r="124" spans="1:8" x14ac:dyDescent="0.2">
      <c r="A124" s="25">
        <v>91</v>
      </c>
      <c r="B124" s="31" t="s">
        <v>70</v>
      </c>
      <c r="C124" s="27" t="s">
        <v>260</v>
      </c>
      <c r="D124" s="28" t="s">
        <v>261</v>
      </c>
      <c r="E124" s="29" t="s">
        <v>21</v>
      </c>
      <c r="F124" s="30">
        <v>31.277999999999999</v>
      </c>
      <c r="G124" s="13"/>
      <c r="H124" s="30">
        <f t="shared" si="18"/>
        <v>0</v>
      </c>
    </row>
    <row r="125" spans="1:8" x14ac:dyDescent="0.2">
      <c r="A125" s="19" t="s">
        <v>14</v>
      </c>
      <c r="B125" s="20" t="s">
        <v>15</v>
      </c>
      <c r="C125" s="21" t="s">
        <v>262</v>
      </c>
      <c r="D125" s="22" t="s">
        <v>263</v>
      </c>
      <c r="E125" s="23" t="s">
        <v>14</v>
      </c>
      <c r="F125" s="24" t="s">
        <v>14</v>
      </c>
      <c r="G125" s="24" t="s">
        <v>14</v>
      </c>
      <c r="H125" s="24" t="s">
        <v>14</v>
      </c>
    </row>
    <row r="126" spans="1:8" x14ac:dyDescent="0.2">
      <c r="A126" s="25">
        <v>92</v>
      </c>
      <c r="B126" s="26" t="s">
        <v>70</v>
      </c>
      <c r="C126" s="9" t="s">
        <v>264</v>
      </c>
      <c r="D126" s="28" t="s">
        <v>265</v>
      </c>
      <c r="E126" s="29" t="s">
        <v>231</v>
      </c>
      <c r="F126" s="30">
        <v>155.50400000000002</v>
      </c>
      <c r="G126" s="13"/>
      <c r="H126" s="30">
        <f t="shared" ref="H126:H128" si="19">F126*G126</f>
        <v>0</v>
      </c>
    </row>
    <row r="127" spans="1:8" x14ac:dyDescent="0.2">
      <c r="A127" s="25">
        <v>93</v>
      </c>
      <c r="B127" s="26" t="s">
        <v>70</v>
      </c>
      <c r="C127" s="27" t="s">
        <v>266</v>
      </c>
      <c r="D127" s="28" t="s">
        <v>267</v>
      </c>
      <c r="E127" s="29" t="s">
        <v>43</v>
      </c>
      <c r="F127" s="30">
        <v>25</v>
      </c>
      <c r="G127" s="13"/>
      <c r="H127" s="30">
        <f t="shared" si="19"/>
        <v>0</v>
      </c>
    </row>
    <row r="128" spans="1:8" x14ac:dyDescent="0.2">
      <c r="A128" s="25">
        <v>94</v>
      </c>
      <c r="B128" s="26" t="s">
        <v>70</v>
      </c>
      <c r="C128" s="27" t="s">
        <v>268</v>
      </c>
      <c r="D128" s="28" t="s">
        <v>269</v>
      </c>
      <c r="E128" s="29" t="s">
        <v>43</v>
      </c>
      <c r="F128" s="30">
        <v>25</v>
      </c>
      <c r="G128" s="13"/>
      <c r="H128" s="30">
        <f t="shared" si="19"/>
        <v>0</v>
      </c>
    </row>
    <row r="129" spans="1:8" x14ac:dyDescent="0.2">
      <c r="A129" s="19" t="s">
        <v>14</v>
      </c>
      <c r="B129" s="20" t="s">
        <v>15</v>
      </c>
      <c r="C129" s="21" t="s">
        <v>270</v>
      </c>
      <c r="D129" s="22" t="s">
        <v>271</v>
      </c>
      <c r="E129" s="23" t="s">
        <v>14</v>
      </c>
      <c r="F129" s="24" t="s">
        <v>14</v>
      </c>
      <c r="G129" s="24" t="s">
        <v>14</v>
      </c>
      <c r="H129" s="24" t="s">
        <v>14</v>
      </c>
    </row>
    <row r="130" spans="1:8" x14ac:dyDescent="0.2">
      <c r="A130" s="25">
        <v>95</v>
      </c>
      <c r="B130" s="26" t="s">
        <v>70</v>
      </c>
      <c r="C130" s="27" t="s">
        <v>272</v>
      </c>
      <c r="D130" s="28" t="s">
        <v>273</v>
      </c>
      <c r="E130" s="29" t="s">
        <v>43</v>
      </c>
      <c r="F130" s="30">
        <v>3.778</v>
      </c>
      <c r="G130" s="13"/>
      <c r="H130" s="30">
        <f t="shared" ref="H130:H133" si="20">F130*G130</f>
        <v>0</v>
      </c>
    </row>
    <row r="131" spans="1:8" x14ac:dyDescent="0.2">
      <c r="A131" s="25">
        <v>96</v>
      </c>
      <c r="B131" s="26" t="s">
        <v>70</v>
      </c>
      <c r="C131" s="27" t="s">
        <v>274</v>
      </c>
      <c r="D131" s="28" t="s">
        <v>275</v>
      </c>
      <c r="E131" s="29" t="s">
        <v>231</v>
      </c>
      <c r="F131" s="30">
        <v>4.4182620000000004</v>
      </c>
      <c r="G131" s="13"/>
      <c r="H131" s="30">
        <f t="shared" si="20"/>
        <v>0</v>
      </c>
    </row>
    <row r="132" spans="1:8" x14ac:dyDescent="0.2">
      <c r="A132" s="25">
        <v>97</v>
      </c>
      <c r="B132" s="26" t="s">
        <v>70</v>
      </c>
      <c r="C132" s="27" t="s">
        <v>276</v>
      </c>
      <c r="D132" s="28" t="s">
        <v>277</v>
      </c>
      <c r="E132" s="29" t="s">
        <v>231</v>
      </c>
      <c r="F132" s="30">
        <v>10.24798</v>
      </c>
      <c r="G132" s="13"/>
      <c r="H132" s="30">
        <f t="shared" si="20"/>
        <v>0</v>
      </c>
    </row>
    <row r="133" spans="1:8" x14ac:dyDescent="0.2">
      <c r="A133" s="25">
        <v>98</v>
      </c>
      <c r="B133" s="26" t="s">
        <v>70</v>
      </c>
      <c r="C133" s="27" t="s">
        <v>278</v>
      </c>
      <c r="D133" s="28" t="s">
        <v>279</v>
      </c>
      <c r="E133" s="29" t="s">
        <v>231</v>
      </c>
      <c r="F133" s="30">
        <v>10.24798</v>
      </c>
      <c r="G133" s="13"/>
      <c r="H133" s="30">
        <f t="shared" si="20"/>
        <v>0</v>
      </c>
    </row>
    <row r="134" spans="1:8" x14ac:dyDescent="0.2">
      <c r="A134" s="19" t="s">
        <v>14</v>
      </c>
      <c r="B134" s="20" t="s">
        <v>15</v>
      </c>
      <c r="C134" s="21" t="s">
        <v>280</v>
      </c>
      <c r="D134" s="22" t="s">
        <v>281</v>
      </c>
      <c r="E134" s="23" t="s">
        <v>14</v>
      </c>
      <c r="F134" s="24" t="s">
        <v>14</v>
      </c>
      <c r="G134" s="24" t="s">
        <v>14</v>
      </c>
      <c r="H134" s="24" t="s">
        <v>14</v>
      </c>
    </row>
    <row r="135" spans="1:8" x14ac:dyDescent="0.2">
      <c r="A135" s="25">
        <v>99</v>
      </c>
      <c r="B135" s="26" t="s">
        <v>70</v>
      </c>
      <c r="C135" s="27" t="s">
        <v>282</v>
      </c>
      <c r="D135" s="28" t="s">
        <v>283</v>
      </c>
      <c r="E135" s="29" t="s">
        <v>79</v>
      </c>
      <c r="F135" s="30">
        <v>43.640319000000005</v>
      </c>
      <c r="G135" s="13"/>
      <c r="H135" s="30">
        <f t="shared" ref="H135:H138" si="21">F135*G135</f>
        <v>0</v>
      </c>
    </row>
    <row r="136" spans="1:8" x14ac:dyDescent="0.2">
      <c r="A136" s="25">
        <v>100</v>
      </c>
      <c r="B136" s="26" t="s">
        <v>70</v>
      </c>
      <c r="C136" s="27" t="s">
        <v>284</v>
      </c>
      <c r="D136" s="28" t="s">
        <v>285</v>
      </c>
      <c r="E136" s="29" t="s">
        <v>79</v>
      </c>
      <c r="F136" s="30">
        <v>10.23</v>
      </c>
      <c r="G136" s="13"/>
      <c r="H136" s="30">
        <f t="shared" si="21"/>
        <v>0</v>
      </c>
    </row>
    <row r="137" spans="1:8" x14ac:dyDescent="0.2">
      <c r="A137" s="25">
        <v>101</v>
      </c>
      <c r="B137" s="26" t="s">
        <v>70</v>
      </c>
      <c r="C137" s="27" t="s">
        <v>286</v>
      </c>
      <c r="D137" s="28" t="s">
        <v>287</v>
      </c>
      <c r="E137" s="29" t="s">
        <v>79</v>
      </c>
      <c r="F137" s="30">
        <v>10.23</v>
      </c>
      <c r="G137" s="13"/>
      <c r="H137" s="30">
        <f t="shared" si="21"/>
        <v>0</v>
      </c>
    </row>
    <row r="138" spans="1:8" x14ac:dyDescent="0.2">
      <c r="A138" s="25">
        <v>102</v>
      </c>
      <c r="B138" s="26" t="s">
        <v>70</v>
      </c>
      <c r="C138" s="27" t="s">
        <v>288</v>
      </c>
      <c r="D138" s="28" t="s">
        <v>289</v>
      </c>
      <c r="E138" s="29" t="s">
        <v>21</v>
      </c>
      <c r="F138" s="30">
        <v>169.00835000000001</v>
      </c>
      <c r="G138" s="13"/>
      <c r="H138" s="30">
        <f t="shared" si="21"/>
        <v>0</v>
      </c>
    </row>
    <row r="139" spans="1:8" x14ac:dyDescent="0.2">
      <c r="A139" s="19" t="s">
        <v>14</v>
      </c>
      <c r="B139" s="20" t="s">
        <v>15</v>
      </c>
      <c r="C139" s="21" t="s">
        <v>290</v>
      </c>
      <c r="D139" s="22" t="s">
        <v>291</v>
      </c>
      <c r="E139" s="23" t="s">
        <v>14</v>
      </c>
      <c r="F139" s="24" t="s">
        <v>14</v>
      </c>
      <c r="G139" s="24" t="s">
        <v>14</v>
      </c>
      <c r="H139" s="24" t="s">
        <v>14</v>
      </c>
    </row>
    <row r="140" spans="1:8" x14ac:dyDescent="0.2">
      <c r="A140" s="25">
        <v>103</v>
      </c>
      <c r="B140" s="26" t="s">
        <v>18</v>
      </c>
      <c r="C140" s="27" t="s">
        <v>292</v>
      </c>
      <c r="D140" s="28" t="s">
        <v>293</v>
      </c>
      <c r="E140" s="29" t="s">
        <v>21</v>
      </c>
      <c r="F140" s="30">
        <v>167.33500000000001</v>
      </c>
      <c r="G140" s="13"/>
      <c r="H140" s="30">
        <f t="shared" ref="H140:H141" si="22">F140*G140</f>
        <v>0</v>
      </c>
    </row>
    <row r="141" spans="1:8" x14ac:dyDescent="0.2">
      <c r="A141" s="25">
        <v>104</v>
      </c>
      <c r="B141" s="26" t="s">
        <v>18</v>
      </c>
      <c r="C141" s="27" t="s">
        <v>294</v>
      </c>
      <c r="D141" s="28" t="s">
        <v>295</v>
      </c>
      <c r="E141" s="29" t="s">
        <v>36</v>
      </c>
      <c r="F141" s="30">
        <v>22.255555000000001</v>
      </c>
      <c r="G141" s="13"/>
      <c r="H141" s="30">
        <f t="shared" si="22"/>
        <v>0</v>
      </c>
    </row>
    <row r="142" spans="1:8" x14ac:dyDescent="0.2">
      <c r="A142" s="19" t="s">
        <v>14</v>
      </c>
      <c r="B142" s="20" t="s">
        <v>15</v>
      </c>
      <c r="C142" s="21" t="s">
        <v>296</v>
      </c>
      <c r="D142" s="22" t="s">
        <v>297</v>
      </c>
      <c r="E142" s="23" t="s">
        <v>14</v>
      </c>
      <c r="F142" s="24" t="s">
        <v>14</v>
      </c>
      <c r="G142" s="24" t="s">
        <v>14</v>
      </c>
      <c r="H142" s="24" t="s">
        <v>14</v>
      </c>
    </row>
    <row r="143" spans="1:8" x14ac:dyDescent="0.2">
      <c r="A143" s="25">
        <v>105</v>
      </c>
      <c r="B143" s="26" t="s">
        <v>18</v>
      </c>
      <c r="C143" s="27" t="s">
        <v>298</v>
      </c>
      <c r="D143" s="28" t="s">
        <v>299</v>
      </c>
      <c r="E143" s="29" t="s">
        <v>79</v>
      </c>
      <c r="F143" s="30">
        <v>1</v>
      </c>
      <c r="G143" s="13"/>
      <c r="H143" s="30">
        <f t="shared" ref="H143:H159" si="23">F143*G143</f>
        <v>0</v>
      </c>
    </row>
    <row r="144" spans="1:8" x14ac:dyDescent="0.2">
      <c r="A144" s="25">
        <v>106</v>
      </c>
      <c r="B144" s="26" t="s">
        <v>18</v>
      </c>
      <c r="C144" s="27" t="s">
        <v>300</v>
      </c>
      <c r="D144" s="28" t="s">
        <v>301</v>
      </c>
      <c r="E144" s="29" t="s">
        <v>79</v>
      </c>
      <c r="F144" s="30">
        <v>6</v>
      </c>
      <c r="G144" s="13"/>
      <c r="H144" s="30">
        <f t="shared" si="23"/>
        <v>0</v>
      </c>
    </row>
    <row r="145" spans="1:8" x14ac:dyDescent="0.2">
      <c r="A145" s="25">
        <v>107</v>
      </c>
      <c r="B145" s="26" t="s">
        <v>18</v>
      </c>
      <c r="C145" s="27" t="s">
        <v>302</v>
      </c>
      <c r="D145" s="28" t="s">
        <v>303</v>
      </c>
      <c r="E145" s="29" t="s">
        <v>79</v>
      </c>
      <c r="F145" s="30">
        <v>1</v>
      </c>
      <c r="G145" s="13"/>
      <c r="H145" s="30">
        <f t="shared" si="23"/>
        <v>0</v>
      </c>
    </row>
    <row r="146" spans="1:8" x14ac:dyDescent="0.2">
      <c r="A146" s="25">
        <v>108</v>
      </c>
      <c r="B146" s="26" t="s">
        <v>18</v>
      </c>
      <c r="C146" s="27" t="s">
        <v>304</v>
      </c>
      <c r="D146" s="28" t="s">
        <v>305</v>
      </c>
      <c r="E146" s="29" t="s">
        <v>79</v>
      </c>
      <c r="F146" s="30">
        <v>1</v>
      </c>
      <c r="G146" s="13"/>
      <c r="H146" s="30">
        <f t="shared" si="23"/>
        <v>0</v>
      </c>
    </row>
    <row r="147" spans="1:8" x14ac:dyDescent="0.2">
      <c r="A147" s="25">
        <v>109</v>
      </c>
      <c r="B147" s="26" t="s">
        <v>18</v>
      </c>
      <c r="C147" s="27" t="s">
        <v>306</v>
      </c>
      <c r="D147" s="28" t="s">
        <v>307</v>
      </c>
      <c r="E147" s="29" t="s">
        <v>36</v>
      </c>
      <c r="F147" s="30">
        <v>1254.7</v>
      </c>
      <c r="G147" s="13"/>
      <c r="H147" s="30">
        <f t="shared" si="23"/>
        <v>0</v>
      </c>
    </row>
    <row r="148" spans="1:8" x14ac:dyDescent="0.2">
      <c r="A148" s="25">
        <v>110</v>
      </c>
      <c r="B148" s="26" t="s">
        <v>18</v>
      </c>
      <c r="C148" s="27" t="s">
        <v>308</v>
      </c>
      <c r="D148" s="28" t="s">
        <v>309</v>
      </c>
      <c r="E148" s="29" t="s">
        <v>36</v>
      </c>
      <c r="F148" s="30">
        <v>1254.7</v>
      </c>
      <c r="G148" s="13"/>
      <c r="H148" s="30">
        <f t="shared" si="23"/>
        <v>0</v>
      </c>
    </row>
    <row r="149" spans="1:8" x14ac:dyDescent="0.2">
      <c r="A149" s="25">
        <v>111</v>
      </c>
      <c r="B149" s="26" t="s">
        <v>18</v>
      </c>
      <c r="C149" s="27" t="s">
        <v>310</v>
      </c>
      <c r="D149" s="28" t="s">
        <v>311</v>
      </c>
      <c r="E149" s="29" t="s">
        <v>79</v>
      </c>
      <c r="F149" s="30">
        <v>265</v>
      </c>
      <c r="G149" s="13"/>
      <c r="H149" s="30">
        <f t="shared" si="23"/>
        <v>0</v>
      </c>
    </row>
    <row r="150" spans="1:8" x14ac:dyDescent="0.2">
      <c r="A150" s="25">
        <v>112</v>
      </c>
      <c r="B150" s="26" t="s">
        <v>18</v>
      </c>
      <c r="C150" s="27" t="s">
        <v>312</v>
      </c>
      <c r="D150" s="28" t="s">
        <v>313</v>
      </c>
      <c r="E150" s="29" t="s">
        <v>79</v>
      </c>
      <c r="F150" s="30">
        <v>53</v>
      </c>
      <c r="G150" s="13"/>
      <c r="H150" s="30">
        <f t="shared" si="23"/>
        <v>0</v>
      </c>
    </row>
    <row r="151" spans="1:8" x14ac:dyDescent="0.2">
      <c r="A151" s="25">
        <v>113</v>
      </c>
      <c r="B151" s="26" t="s">
        <v>18</v>
      </c>
      <c r="C151" s="27" t="s">
        <v>314</v>
      </c>
      <c r="D151" s="32" t="s">
        <v>315</v>
      </c>
      <c r="E151" s="29" t="s">
        <v>36</v>
      </c>
      <c r="F151" s="30">
        <v>1293.55</v>
      </c>
      <c r="G151" s="13"/>
      <c r="H151" s="30">
        <f t="shared" si="23"/>
        <v>0</v>
      </c>
    </row>
    <row r="152" spans="1:8" x14ac:dyDescent="0.2">
      <c r="A152" s="25">
        <v>114</v>
      </c>
      <c r="B152" s="26" t="s">
        <v>18</v>
      </c>
      <c r="C152" s="27" t="s">
        <v>316</v>
      </c>
      <c r="D152" s="28" t="s">
        <v>317</v>
      </c>
      <c r="E152" s="29" t="s">
        <v>36</v>
      </c>
      <c r="F152" s="30">
        <v>2673.74</v>
      </c>
      <c r="G152" s="13"/>
      <c r="H152" s="30">
        <f t="shared" si="23"/>
        <v>0</v>
      </c>
    </row>
    <row r="153" spans="1:8" x14ac:dyDescent="0.2">
      <c r="A153" s="25">
        <v>115</v>
      </c>
      <c r="B153" s="26" t="s">
        <v>18</v>
      </c>
      <c r="C153" s="27" t="s">
        <v>318</v>
      </c>
      <c r="D153" s="28" t="s">
        <v>319</v>
      </c>
      <c r="E153" s="29" t="s">
        <v>36</v>
      </c>
      <c r="F153" s="30">
        <v>1090</v>
      </c>
      <c r="G153" s="13"/>
      <c r="H153" s="30">
        <f t="shared" si="23"/>
        <v>0</v>
      </c>
    </row>
    <row r="154" spans="1:8" x14ac:dyDescent="0.2">
      <c r="A154" s="25">
        <v>116</v>
      </c>
      <c r="B154" s="26" t="s">
        <v>18</v>
      </c>
      <c r="C154" s="27" t="s">
        <v>320</v>
      </c>
      <c r="D154" s="32" t="s">
        <v>321</v>
      </c>
      <c r="E154" s="29" t="s">
        <v>79</v>
      </c>
      <c r="F154" s="30">
        <v>983</v>
      </c>
      <c r="G154" s="13"/>
      <c r="H154" s="30">
        <f t="shared" si="23"/>
        <v>0</v>
      </c>
    </row>
    <row r="155" spans="1:8" x14ac:dyDescent="0.2">
      <c r="A155" s="25">
        <v>117</v>
      </c>
      <c r="B155" s="26" t="s">
        <v>18</v>
      </c>
      <c r="C155" s="27" t="s">
        <v>322</v>
      </c>
      <c r="D155" s="28" t="s">
        <v>323</v>
      </c>
      <c r="E155" s="29" t="s">
        <v>79</v>
      </c>
      <c r="F155" s="30">
        <v>1</v>
      </c>
      <c r="G155" s="13"/>
      <c r="H155" s="30">
        <f t="shared" si="23"/>
        <v>0</v>
      </c>
    </row>
    <row r="156" spans="1:8" x14ac:dyDescent="0.2">
      <c r="A156" s="25">
        <v>118</v>
      </c>
      <c r="B156" s="26" t="s">
        <v>18</v>
      </c>
      <c r="C156" s="27" t="s">
        <v>324</v>
      </c>
      <c r="D156" s="28" t="s">
        <v>325</v>
      </c>
      <c r="E156" s="29" t="s">
        <v>79</v>
      </c>
      <c r="F156" s="30">
        <v>1</v>
      </c>
      <c r="G156" s="13"/>
      <c r="H156" s="30">
        <f t="shared" si="23"/>
        <v>0</v>
      </c>
    </row>
    <row r="157" spans="1:8" x14ac:dyDescent="0.2">
      <c r="A157" s="25">
        <v>119</v>
      </c>
      <c r="B157" s="26" t="s">
        <v>18</v>
      </c>
      <c r="C157" s="27" t="s">
        <v>326</v>
      </c>
      <c r="D157" s="28" t="s">
        <v>327</v>
      </c>
      <c r="E157" s="29" t="s">
        <v>79</v>
      </c>
      <c r="F157" s="30">
        <v>1</v>
      </c>
      <c r="G157" s="13"/>
      <c r="H157" s="30">
        <f t="shared" si="23"/>
        <v>0</v>
      </c>
    </row>
    <row r="158" spans="1:8" x14ac:dyDescent="0.2">
      <c r="A158" s="25">
        <v>120</v>
      </c>
      <c r="B158" s="26" t="s">
        <v>18</v>
      </c>
      <c r="C158" s="27" t="s">
        <v>328</v>
      </c>
      <c r="D158" s="28" t="s">
        <v>329</v>
      </c>
      <c r="E158" s="29" t="s">
        <v>79</v>
      </c>
      <c r="F158" s="30">
        <v>1</v>
      </c>
      <c r="G158" s="13"/>
      <c r="H158" s="30">
        <f t="shared" si="23"/>
        <v>0</v>
      </c>
    </row>
    <row r="159" spans="1:8" x14ac:dyDescent="0.2">
      <c r="A159" s="25">
        <v>121</v>
      </c>
      <c r="B159" s="26" t="s">
        <v>18</v>
      </c>
      <c r="C159" s="27" t="s">
        <v>330</v>
      </c>
      <c r="D159" s="32" t="s">
        <v>331</v>
      </c>
      <c r="E159" s="29" t="s">
        <v>79</v>
      </c>
      <c r="F159" s="30">
        <v>1</v>
      </c>
      <c r="G159" s="13"/>
      <c r="H159" s="30">
        <f t="shared" si="23"/>
        <v>0</v>
      </c>
    </row>
    <row r="160" spans="1:8" x14ac:dyDescent="0.2">
      <c r="A160" s="19" t="s">
        <v>14</v>
      </c>
      <c r="B160" s="20" t="s">
        <v>15</v>
      </c>
      <c r="C160" s="21" t="s">
        <v>332</v>
      </c>
      <c r="D160" s="22" t="s">
        <v>333</v>
      </c>
      <c r="E160" s="23" t="s">
        <v>14</v>
      </c>
      <c r="F160" s="24" t="s">
        <v>14</v>
      </c>
      <c r="G160" s="24" t="s">
        <v>14</v>
      </c>
      <c r="H160" s="24" t="s">
        <v>14</v>
      </c>
    </row>
    <row r="161" spans="1:8" ht="24" x14ac:dyDescent="0.2">
      <c r="A161" s="25">
        <v>122</v>
      </c>
      <c r="B161" s="26" t="s">
        <v>18</v>
      </c>
      <c r="C161" s="9" t="s">
        <v>334</v>
      </c>
      <c r="D161" s="32" t="s">
        <v>335</v>
      </c>
      <c r="E161" s="29" t="s">
        <v>79</v>
      </c>
      <c r="F161" s="30">
        <v>34</v>
      </c>
      <c r="G161" s="13"/>
      <c r="H161" s="30">
        <f>F161*G161</f>
        <v>0</v>
      </c>
    </row>
    <row r="162" spans="1:8" x14ac:dyDescent="0.2">
      <c r="A162" s="19" t="s">
        <v>14</v>
      </c>
      <c r="B162" s="20" t="s">
        <v>15</v>
      </c>
      <c r="C162" s="21" t="s">
        <v>336</v>
      </c>
      <c r="D162" s="22" t="s">
        <v>337</v>
      </c>
      <c r="E162" s="23" t="s">
        <v>14</v>
      </c>
      <c r="F162" s="24" t="s">
        <v>14</v>
      </c>
      <c r="G162" s="24" t="s">
        <v>14</v>
      </c>
      <c r="H162" s="24" t="s">
        <v>14</v>
      </c>
    </row>
    <row r="163" spans="1:8" x14ac:dyDescent="0.2">
      <c r="A163" s="25">
        <v>123</v>
      </c>
      <c r="B163" s="26" t="s">
        <v>18</v>
      </c>
      <c r="C163" s="27" t="s">
        <v>338</v>
      </c>
      <c r="D163" s="28" t="s">
        <v>339</v>
      </c>
      <c r="E163" s="29" t="s">
        <v>36</v>
      </c>
      <c r="F163" s="30">
        <v>10.23</v>
      </c>
      <c r="G163" s="13"/>
      <c r="H163" s="30">
        <f>F163*G163</f>
        <v>0</v>
      </c>
    </row>
    <row r="164" spans="1:8" x14ac:dyDescent="0.2">
      <c r="A164" s="19" t="s">
        <v>14</v>
      </c>
      <c r="B164" s="20" t="s">
        <v>15</v>
      </c>
      <c r="C164" s="21" t="s">
        <v>340</v>
      </c>
      <c r="D164" s="22" t="s">
        <v>341</v>
      </c>
      <c r="E164" s="23" t="s">
        <v>14</v>
      </c>
      <c r="F164" s="24" t="s">
        <v>14</v>
      </c>
      <c r="G164" s="24" t="s">
        <v>14</v>
      </c>
      <c r="H164" s="24" t="s">
        <v>14</v>
      </c>
    </row>
    <row r="165" spans="1:8" x14ac:dyDescent="0.2">
      <c r="A165" s="25">
        <v>124</v>
      </c>
      <c r="B165" s="26" t="s">
        <v>18</v>
      </c>
      <c r="C165" s="27" t="s">
        <v>342</v>
      </c>
      <c r="D165" s="28" t="s">
        <v>343</v>
      </c>
      <c r="E165" s="29" t="s">
        <v>36</v>
      </c>
      <c r="F165" s="30">
        <v>20.862425999999999</v>
      </c>
      <c r="G165" s="13"/>
      <c r="H165" s="30">
        <f t="shared" ref="H165:H166" si="24">F165*G165</f>
        <v>0</v>
      </c>
    </row>
    <row r="166" spans="1:8" x14ac:dyDescent="0.2">
      <c r="A166" s="25">
        <v>125</v>
      </c>
      <c r="B166" s="26" t="s">
        <v>18</v>
      </c>
      <c r="C166" s="27" t="s">
        <v>344</v>
      </c>
      <c r="D166" s="28" t="s">
        <v>345</v>
      </c>
      <c r="E166" s="29" t="s">
        <v>36</v>
      </c>
      <c r="F166" s="30">
        <v>22.255555000000001</v>
      </c>
      <c r="G166" s="13"/>
      <c r="H166" s="30">
        <f t="shared" si="24"/>
        <v>0</v>
      </c>
    </row>
    <row r="167" spans="1:8" x14ac:dyDescent="0.2">
      <c r="A167" s="19" t="s">
        <v>14</v>
      </c>
      <c r="B167" s="20" t="s">
        <v>15</v>
      </c>
      <c r="C167" s="21" t="s">
        <v>346</v>
      </c>
      <c r="D167" s="22" t="s">
        <v>347</v>
      </c>
      <c r="E167" s="23" t="s">
        <v>14</v>
      </c>
      <c r="F167" s="24" t="s">
        <v>14</v>
      </c>
      <c r="G167" s="24" t="s">
        <v>14</v>
      </c>
      <c r="H167" s="24" t="s">
        <v>14</v>
      </c>
    </row>
    <row r="168" spans="1:8" x14ac:dyDescent="0.2">
      <c r="A168" s="25">
        <v>126</v>
      </c>
      <c r="B168" s="26" t="s">
        <v>18</v>
      </c>
      <c r="C168" s="27" t="s">
        <v>348</v>
      </c>
      <c r="D168" s="28" t="s">
        <v>349</v>
      </c>
      <c r="E168" s="29" t="s">
        <v>36</v>
      </c>
      <c r="F168" s="30">
        <v>10.23</v>
      </c>
      <c r="G168" s="13"/>
      <c r="H168" s="30">
        <f>F168*G168</f>
        <v>0</v>
      </c>
    </row>
    <row r="169" spans="1:8" x14ac:dyDescent="0.2">
      <c r="A169" s="19" t="s">
        <v>14</v>
      </c>
      <c r="B169" s="20" t="s">
        <v>15</v>
      </c>
      <c r="C169" s="21" t="s">
        <v>350</v>
      </c>
      <c r="D169" s="22" t="s">
        <v>351</v>
      </c>
      <c r="E169" s="23" t="s">
        <v>14</v>
      </c>
      <c r="F169" s="24" t="s">
        <v>14</v>
      </c>
      <c r="G169" s="24" t="s">
        <v>14</v>
      </c>
      <c r="H169" s="24" t="s">
        <v>14</v>
      </c>
    </row>
    <row r="170" spans="1:8" x14ac:dyDescent="0.2">
      <c r="A170" s="25">
        <v>127</v>
      </c>
      <c r="B170" s="26" t="s">
        <v>18</v>
      </c>
      <c r="C170" s="27" t="s">
        <v>352</v>
      </c>
      <c r="D170" s="28" t="s">
        <v>353</v>
      </c>
      <c r="E170" s="29" t="s">
        <v>36</v>
      </c>
      <c r="F170" s="30">
        <v>10.23</v>
      </c>
      <c r="G170" s="13"/>
      <c r="H170" s="30">
        <f t="shared" ref="H170:H173" si="25">F170*G170</f>
        <v>0</v>
      </c>
    </row>
    <row r="171" spans="1:8" x14ac:dyDescent="0.2">
      <c r="A171" s="25">
        <v>128</v>
      </c>
      <c r="B171" s="26" t="s">
        <v>18</v>
      </c>
      <c r="C171" s="27" t="s">
        <v>354</v>
      </c>
      <c r="D171" s="28" t="s">
        <v>355</v>
      </c>
      <c r="E171" s="29" t="s">
        <v>21</v>
      </c>
      <c r="F171" s="30">
        <v>31.277999999999999</v>
      </c>
      <c r="G171" s="13"/>
      <c r="H171" s="30">
        <f t="shared" si="25"/>
        <v>0</v>
      </c>
    </row>
    <row r="172" spans="1:8" x14ac:dyDescent="0.2">
      <c r="A172" s="25">
        <v>129</v>
      </c>
      <c r="B172" s="26" t="s">
        <v>18</v>
      </c>
      <c r="C172" s="27" t="s">
        <v>356</v>
      </c>
      <c r="D172" s="28" t="s">
        <v>357</v>
      </c>
      <c r="E172" s="29" t="s">
        <v>36</v>
      </c>
      <c r="F172" s="30">
        <v>7.4</v>
      </c>
      <c r="G172" s="13"/>
      <c r="H172" s="30">
        <f t="shared" si="25"/>
        <v>0</v>
      </c>
    </row>
    <row r="173" spans="1:8" x14ac:dyDescent="0.2">
      <c r="A173" s="25">
        <v>130</v>
      </c>
      <c r="B173" s="26" t="s">
        <v>18</v>
      </c>
      <c r="C173" s="27" t="s">
        <v>358</v>
      </c>
      <c r="D173" s="28" t="s">
        <v>359</v>
      </c>
      <c r="E173" s="29" t="s">
        <v>36</v>
      </c>
      <c r="F173" s="30">
        <v>7.4</v>
      </c>
      <c r="G173" s="13"/>
      <c r="H173" s="30">
        <f t="shared" si="25"/>
        <v>0</v>
      </c>
    </row>
    <row r="174" spans="1:8" x14ac:dyDescent="0.2">
      <c r="A174" s="19" t="s">
        <v>14</v>
      </c>
      <c r="B174" s="20" t="s">
        <v>15</v>
      </c>
      <c r="C174" s="21" t="s">
        <v>360</v>
      </c>
      <c r="D174" s="22" t="s">
        <v>361</v>
      </c>
      <c r="E174" s="23" t="s">
        <v>14</v>
      </c>
      <c r="F174" s="24" t="s">
        <v>14</v>
      </c>
      <c r="G174" s="24" t="s">
        <v>14</v>
      </c>
      <c r="H174" s="24" t="s">
        <v>14</v>
      </c>
    </row>
    <row r="175" spans="1:8" x14ac:dyDescent="0.2">
      <c r="A175" s="25">
        <v>131</v>
      </c>
      <c r="B175" s="26" t="s">
        <v>18</v>
      </c>
      <c r="C175" s="27" t="s">
        <v>362</v>
      </c>
      <c r="D175" s="28" t="s">
        <v>363</v>
      </c>
      <c r="E175" s="29" t="s">
        <v>231</v>
      </c>
      <c r="F175" s="30">
        <v>78.039999999999992</v>
      </c>
      <c r="G175" s="13"/>
      <c r="H175" s="30">
        <f t="shared" ref="H175:H180" si="26">F175*G175</f>
        <v>0</v>
      </c>
    </row>
    <row r="176" spans="1:8" x14ac:dyDescent="0.2">
      <c r="A176" s="25">
        <v>132</v>
      </c>
      <c r="B176" s="26" t="s">
        <v>18</v>
      </c>
      <c r="C176" s="27" t="s">
        <v>364</v>
      </c>
      <c r="D176" s="28" t="s">
        <v>365</v>
      </c>
      <c r="E176" s="29" t="s">
        <v>231</v>
      </c>
      <c r="F176" s="30">
        <v>378</v>
      </c>
      <c r="G176" s="13"/>
      <c r="H176" s="30">
        <f t="shared" si="26"/>
        <v>0</v>
      </c>
    </row>
    <row r="177" spans="1:8" x14ac:dyDescent="0.2">
      <c r="A177" s="25">
        <v>133</v>
      </c>
      <c r="B177" s="26" t="s">
        <v>18</v>
      </c>
      <c r="C177" s="27" t="s">
        <v>366</v>
      </c>
      <c r="D177" s="28" t="s">
        <v>367</v>
      </c>
      <c r="E177" s="29" t="s">
        <v>231</v>
      </c>
      <c r="F177" s="30">
        <v>42</v>
      </c>
      <c r="G177" s="13"/>
      <c r="H177" s="30">
        <f t="shared" si="26"/>
        <v>0</v>
      </c>
    </row>
    <row r="178" spans="1:8" x14ac:dyDescent="0.2">
      <c r="A178" s="25">
        <v>134</v>
      </c>
      <c r="B178" s="26" t="s">
        <v>18</v>
      </c>
      <c r="C178" s="27" t="s">
        <v>368</v>
      </c>
      <c r="D178" s="28" t="s">
        <v>369</v>
      </c>
      <c r="E178" s="29" t="s">
        <v>231</v>
      </c>
      <c r="F178" s="30">
        <v>35.894300000000001</v>
      </c>
      <c r="G178" s="13"/>
      <c r="H178" s="30">
        <f t="shared" si="26"/>
        <v>0</v>
      </c>
    </row>
    <row r="179" spans="1:8" x14ac:dyDescent="0.2">
      <c r="A179" s="25">
        <v>135</v>
      </c>
      <c r="B179" s="26" t="s">
        <v>18</v>
      </c>
      <c r="C179" s="27" t="s">
        <v>370</v>
      </c>
      <c r="D179" s="28" t="s">
        <v>371</v>
      </c>
      <c r="E179" s="29" t="s">
        <v>231</v>
      </c>
      <c r="F179" s="30">
        <v>28.493081249999996</v>
      </c>
      <c r="G179" s="13"/>
      <c r="H179" s="30">
        <f t="shared" si="26"/>
        <v>0</v>
      </c>
    </row>
    <row r="180" spans="1:8" x14ac:dyDescent="0.2">
      <c r="A180" s="25">
        <v>136</v>
      </c>
      <c r="B180" s="26" t="s">
        <v>18</v>
      </c>
      <c r="C180" s="27" t="s">
        <v>372</v>
      </c>
      <c r="D180" s="28" t="s">
        <v>373</v>
      </c>
      <c r="E180" s="29" t="s">
        <v>231</v>
      </c>
      <c r="F180" s="30">
        <v>5</v>
      </c>
      <c r="G180" s="13"/>
      <c r="H180" s="30">
        <f t="shared" si="26"/>
        <v>0</v>
      </c>
    </row>
    <row r="181" spans="1:8" x14ac:dyDescent="0.2">
      <c r="A181" s="19" t="s">
        <v>14</v>
      </c>
      <c r="B181" s="20" t="s">
        <v>15</v>
      </c>
      <c r="C181" s="21" t="s">
        <v>374</v>
      </c>
      <c r="D181" s="22" t="s">
        <v>375</v>
      </c>
      <c r="E181" s="23" t="s">
        <v>14</v>
      </c>
      <c r="F181" s="24" t="s">
        <v>14</v>
      </c>
      <c r="G181" s="24" t="s">
        <v>14</v>
      </c>
      <c r="H181" s="24" t="s">
        <v>14</v>
      </c>
    </row>
    <row r="182" spans="1:8" x14ac:dyDescent="0.2">
      <c r="A182" s="25">
        <v>137</v>
      </c>
      <c r="B182" s="26" t="s">
        <v>18</v>
      </c>
      <c r="C182" s="27" t="s">
        <v>376</v>
      </c>
      <c r="D182" s="28" t="s">
        <v>377</v>
      </c>
      <c r="E182" s="29" t="s">
        <v>231</v>
      </c>
      <c r="F182" s="30">
        <v>199.0115155</v>
      </c>
      <c r="G182" s="13"/>
      <c r="H182" s="30">
        <f t="shared" ref="H182:H183" si="27">F182*G182</f>
        <v>0</v>
      </c>
    </row>
    <row r="183" spans="1:8" x14ac:dyDescent="0.2">
      <c r="A183" s="25">
        <v>138</v>
      </c>
      <c r="B183" s="26" t="s">
        <v>18</v>
      </c>
      <c r="C183" s="27" t="s">
        <v>378</v>
      </c>
      <c r="D183" s="28" t="s">
        <v>379</v>
      </c>
      <c r="E183" s="29" t="s">
        <v>231</v>
      </c>
      <c r="F183" s="30">
        <v>36.677007739999993</v>
      </c>
      <c r="G183" s="13"/>
      <c r="H183" s="30">
        <f t="shared" si="27"/>
        <v>0</v>
      </c>
    </row>
    <row r="184" spans="1:8" x14ac:dyDescent="0.2">
      <c r="A184" s="19" t="s">
        <v>14</v>
      </c>
      <c r="B184" s="20" t="s">
        <v>15</v>
      </c>
      <c r="C184" s="21" t="s">
        <v>380</v>
      </c>
      <c r="D184" s="22" t="s">
        <v>381</v>
      </c>
      <c r="E184" s="23" t="s">
        <v>14</v>
      </c>
      <c r="F184" s="24" t="s">
        <v>14</v>
      </c>
      <c r="G184" s="24" t="s">
        <v>14</v>
      </c>
      <c r="H184" s="24" t="s">
        <v>14</v>
      </c>
    </row>
    <row r="185" spans="1:8" x14ac:dyDescent="0.2">
      <c r="A185" s="25">
        <v>139</v>
      </c>
      <c r="B185" s="31" t="s">
        <v>382</v>
      </c>
      <c r="C185" s="9" t="s">
        <v>383</v>
      </c>
      <c r="D185" s="28" t="s">
        <v>384</v>
      </c>
      <c r="E185" s="29" t="s">
        <v>385</v>
      </c>
      <c r="F185" s="30">
        <v>1</v>
      </c>
      <c r="G185" s="13"/>
      <c r="H185" s="30">
        <f t="shared" ref="H185:H195" si="28">F185*G185</f>
        <v>0</v>
      </c>
    </row>
    <row r="186" spans="1:8" x14ac:dyDescent="0.2">
      <c r="A186" s="25">
        <v>140</v>
      </c>
      <c r="B186" s="31" t="s">
        <v>382</v>
      </c>
      <c r="C186" s="9" t="s">
        <v>386</v>
      </c>
      <c r="D186" s="28" t="s">
        <v>387</v>
      </c>
      <c r="E186" s="29" t="s">
        <v>385</v>
      </c>
      <c r="F186" s="30">
        <v>1</v>
      </c>
      <c r="G186" s="13"/>
      <c r="H186" s="30">
        <f t="shared" si="28"/>
        <v>0</v>
      </c>
    </row>
    <row r="187" spans="1:8" x14ac:dyDescent="0.2">
      <c r="A187" s="25">
        <v>141</v>
      </c>
      <c r="B187" s="31" t="s">
        <v>382</v>
      </c>
      <c r="C187" s="9" t="s">
        <v>388</v>
      </c>
      <c r="D187" s="28" t="s">
        <v>389</v>
      </c>
      <c r="E187" s="29" t="s">
        <v>385</v>
      </c>
      <c r="F187" s="30">
        <v>1</v>
      </c>
      <c r="G187" s="13"/>
      <c r="H187" s="30">
        <f t="shared" si="28"/>
        <v>0</v>
      </c>
    </row>
    <row r="188" spans="1:8" x14ac:dyDescent="0.2">
      <c r="A188" s="25">
        <v>142</v>
      </c>
      <c r="B188" s="31" t="s">
        <v>382</v>
      </c>
      <c r="C188" s="9" t="s">
        <v>390</v>
      </c>
      <c r="D188" s="28" t="s">
        <v>391</v>
      </c>
      <c r="E188" s="29" t="s">
        <v>385</v>
      </c>
      <c r="F188" s="30">
        <v>1</v>
      </c>
      <c r="G188" s="13"/>
      <c r="H188" s="30">
        <f t="shared" si="28"/>
        <v>0</v>
      </c>
    </row>
    <row r="189" spans="1:8" x14ac:dyDescent="0.2">
      <c r="A189" s="25">
        <v>143</v>
      </c>
      <c r="B189" s="31" t="s">
        <v>382</v>
      </c>
      <c r="C189" s="9" t="s">
        <v>392</v>
      </c>
      <c r="D189" s="28" t="s">
        <v>393</v>
      </c>
      <c r="E189" s="29" t="s">
        <v>385</v>
      </c>
      <c r="F189" s="30">
        <v>1</v>
      </c>
      <c r="G189" s="13"/>
      <c r="H189" s="30">
        <f t="shared" si="28"/>
        <v>0</v>
      </c>
    </row>
    <row r="190" spans="1:8" x14ac:dyDescent="0.2">
      <c r="A190" s="25">
        <v>144</v>
      </c>
      <c r="B190" s="31" t="s">
        <v>382</v>
      </c>
      <c r="C190" s="9" t="s">
        <v>394</v>
      </c>
      <c r="D190" s="28" t="s">
        <v>411</v>
      </c>
      <c r="E190" s="29" t="s">
        <v>385</v>
      </c>
      <c r="F190" s="30">
        <v>1</v>
      </c>
      <c r="G190" s="13"/>
      <c r="H190" s="30">
        <f t="shared" si="28"/>
        <v>0</v>
      </c>
    </row>
    <row r="191" spans="1:8" x14ac:dyDescent="0.2">
      <c r="A191" s="25">
        <v>145</v>
      </c>
      <c r="B191" s="31" t="s">
        <v>382</v>
      </c>
      <c r="C191" s="9" t="s">
        <v>395</v>
      </c>
      <c r="D191" s="28" t="s">
        <v>396</v>
      </c>
      <c r="E191" s="29" t="s">
        <v>385</v>
      </c>
      <c r="F191" s="30">
        <v>1</v>
      </c>
      <c r="G191" s="13"/>
      <c r="H191" s="30">
        <f t="shared" si="28"/>
        <v>0</v>
      </c>
    </row>
    <row r="192" spans="1:8" x14ac:dyDescent="0.2">
      <c r="A192" s="25">
        <v>146</v>
      </c>
      <c r="B192" s="31" t="s">
        <v>382</v>
      </c>
      <c r="C192" s="9" t="s">
        <v>397</v>
      </c>
      <c r="D192" s="28" t="s">
        <v>398</v>
      </c>
      <c r="E192" s="29" t="s">
        <v>385</v>
      </c>
      <c r="F192" s="30">
        <v>1</v>
      </c>
      <c r="G192" s="13"/>
      <c r="H192" s="30">
        <f t="shared" si="28"/>
        <v>0</v>
      </c>
    </row>
    <row r="193" spans="1:8" x14ac:dyDescent="0.2">
      <c r="A193" s="25">
        <v>147</v>
      </c>
      <c r="B193" s="31" t="s">
        <v>382</v>
      </c>
      <c r="C193" s="9" t="s">
        <v>399</v>
      </c>
      <c r="D193" s="28" t="s">
        <v>400</v>
      </c>
      <c r="E193" s="29" t="s">
        <v>385</v>
      </c>
      <c r="F193" s="30">
        <v>1</v>
      </c>
      <c r="G193" s="13"/>
      <c r="H193" s="30">
        <f t="shared" si="28"/>
        <v>0</v>
      </c>
    </row>
    <row r="194" spans="1:8" x14ac:dyDescent="0.2">
      <c r="A194" s="25">
        <v>148</v>
      </c>
      <c r="B194" s="31" t="s">
        <v>382</v>
      </c>
      <c r="C194" s="9" t="s">
        <v>401</v>
      </c>
      <c r="D194" s="28" t="s">
        <v>402</v>
      </c>
      <c r="E194" s="29" t="s">
        <v>385</v>
      </c>
      <c r="F194" s="30">
        <v>1</v>
      </c>
      <c r="G194" s="13"/>
      <c r="H194" s="30">
        <f t="shared" si="28"/>
        <v>0</v>
      </c>
    </row>
    <row r="195" spans="1:8" x14ac:dyDescent="0.2">
      <c r="A195" s="25">
        <v>149</v>
      </c>
      <c r="B195" s="31" t="s">
        <v>382</v>
      </c>
      <c r="C195" s="9" t="s">
        <v>403</v>
      </c>
      <c r="D195" s="28" t="s">
        <v>404</v>
      </c>
      <c r="E195" s="29" t="s">
        <v>385</v>
      </c>
      <c r="F195" s="30">
        <v>1</v>
      </c>
      <c r="G195" s="13"/>
      <c r="H195" s="30">
        <f t="shared" si="28"/>
        <v>0</v>
      </c>
    </row>
    <row r="196" spans="1:8" x14ac:dyDescent="0.2">
      <c r="A196" s="34"/>
      <c r="B196" s="35" t="s">
        <v>405</v>
      </c>
      <c r="C196" s="36" t="s">
        <v>405</v>
      </c>
      <c r="D196" s="37" t="s">
        <v>406</v>
      </c>
      <c r="E196" s="38" t="s">
        <v>405</v>
      </c>
      <c r="F196" s="39" t="s">
        <v>405</v>
      </c>
      <c r="G196" s="39" t="s">
        <v>405</v>
      </c>
      <c r="H196" s="40">
        <f>SUM(H185:H195)</f>
        <v>0</v>
      </c>
    </row>
    <row r="197" spans="1:8" x14ac:dyDescent="0.2">
      <c r="A197" s="34"/>
      <c r="B197" s="35" t="s">
        <v>405</v>
      </c>
      <c r="C197" s="36" t="s">
        <v>405</v>
      </c>
      <c r="D197" s="37" t="s">
        <v>407</v>
      </c>
      <c r="E197" s="38" t="s">
        <v>408</v>
      </c>
      <c r="F197" s="39" t="s">
        <v>405</v>
      </c>
      <c r="G197" s="39" t="s">
        <v>405</v>
      </c>
      <c r="H197" s="40">
        <f>SUM(H7:H195)</f>
        <v>0</v>
      </c>
    </row>
    <row r="198" spans="1:8" x14ac:dyDescent="0.2">
      <c r="A198" s="34"/>
      <c r="B198" s="35" t="s">
        <v>405</v>
      </c>
      <c r="C198" s="36" t="s">
        <v>405</v>
      </c>
      <c r="D198" s="37" t="s">
        <v>409</v>
      </c>
      <c r="E198" s="38" t="s">
        <v>410</v>
      </c>
      <c r="F198" s="39" t="s">
        <v>405</v>
      </c>
      <c r="G198" s="39" t="s">
        <v>405</v>
      </c>
      <c r="H198" s="40">
        <f>H197*1.21</f>
        <v>0</v>
      </c>
    </row>
  </sheetData>
  <mergeCells count="1">
    <mergeCell ref="A4:H4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SO401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JanHorak</dc:creator>
  <cp:lastModifiedBy>JanHorak</cp:lastModifiedBy>
  <dcterms:created xsi:type="dcterms:W3CDTF">2024-07-11T08:15:08Z</dcterms:created>
  <dcterms:modified xsi:type="dcterms:W3CDTF">2024-07-11T08:15:08Z</dcterms:modified>
</cp:coreProperties>
</file>