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730" yWindow="2730" windowWidth="43200" windowHeight="16440"/>
  </bookViews>
  <sheets>
    <sheet name="VYKAZ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2" i="1"/>
  <c r="F40" i="1"/>
  <c r="F38" i="1"/>
  <c r="F37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19" i="1"/>
  <c r="F17" i="1"/>
  <c r="F15" i="1"/>
  <c r="F14" i="1"/>
  <c r="F13" i="1"/>
  <c r="F11" i="1"/>
  <c r="F10" i="1"/>
  <c r="F9" i="1"/>
  <c r="F8" i="1"/>
  <c r="F7" i="1"/>
  <c r="F6" i="1"/>
  <c r="F4" i="1"/>
  <c r="F43" i="1" l="1"/>
  <c r="F66" i="1"/>
  <c r="F68" i="1" l="1"/>
</calcChain>
</file>

<file path=xl/sharedStrings.xml><?xml version="1.0" encoding="utf-8"?>
<sst xmlns="http://schemas.openxmlformats.org/spreadsheetml/2006/main" count="145" uniqueCount="88">
  <si>
    <t>Montážní práce</t>
  </si>
  <si>
    <t>Rozpočet:</t>
  </si>
  <si>
    <t>MAN - rozšíření nám. 1.máje - ACTHERM, DSO, býv. VS</t>
  </si>
  <si>
    <t>Místo:</t>
  </si>
  <si>
    <t>Chomutov</t>
  </si>
  <si>
    <t>obj.číslo</t>
  </si>
  <si>
    <t>Popis</t>
  </si>
  <si>
    <t>množ.</t>
  </si>
  <si>
    <t>jedn.</t>
  </si>
  <si>
    <t>Kč/jedn.</t>
  </si>
  <si>
    <t>mikrotrubičky HDPE</t>
  </si>
  <si>
    <t>OTHM-MIK-HDPE-07-3,5-MOD</t>
  </si>
  <si>
    <t>Mikrotrubička HDPE zemní tlustostěnná 07/3,5mm, modrá, pro přímou pokládku do země, vnitřní lubrikační vrstva SILICORE</t>
  </si>
  <si>
    <t>m</t>
  </si>
  <si>
    <t>OTMP-NFTR07-05</t>
  </si>
  <si>
    <t>Spojka mikrotrubiček přímá redukční, vodotěsná, průhledná 07/05mm (ID 3,5mm), včetně pojistek</t>
  </si>
  <si>
    <t>ks</t>
  </si>
  <si>
    <t>OTMP-UPF07</t>
  </si>
  <si>
    <t>Koncovka UPF průhledná k ukončení/utěsnění mikrotrubičky 07mm, vodotěsné</t>
  </si>
  <si>
    <t>OTMP-UPF05</t>
  </si>
  <si>
    <t>Koncovka UPF průhledná k ukončení/utěsnění mikrotrubičky 05mm, vodotěsné, včetně pojistky proti vytržení</t>
  </si>
  <si>
    <t>OTMP-PC-05</t>
  </si>
  <si>
    <t>Koncovka plastová netěsná pro uzavření mikrotrubičky 5mm, pro ochranu proti mechanickým nečistotám a dešti, není vodotěsné</t>
  </si>
  <si>
    <t>OTMP-PC-07</t>
  </si>
  <si>
    <t>Koncovka plastová netěsná pro uzavření mikrotrubičky 7mm, pro ochranu proti mechanickým nečistotám, dešti,není vodotěsné</t>
  </si>
  <si>
    <t>prodloužení HDPE do sklepa býv. VS</t>
  </si>
  <si>
    <t>OTH-HDPE-40-33</t>
  </si>
  <si>
    <t>Chránička HDPE zemní tlustostěnná 40/33mm, pro přímou pokládku do země</t>
  </si>
  <si>
    <t>OTHP-SPC40</t>
  </si>
  <si>
    <t>Spojka plastová pro spojení HDPE kabelových chrániček 40/33mm, vodotěsné a odolná proti vnitřnímu i vnějšímu přetlaku</t>
  </si>
  <si>
    <t>OTHP-KPPC40</t>
  </si>
  <si>
    <t>Koncovka plastová k tlakutěsnému ukončení a uzavření HDPE chráničky 40/33mm</t>
  </si>
  <si>
    <t>spojky HDPE - odbočení mikrotrubek</t>
  </si>
  <si>
    <t>OTHP-MATRIX-6-OEM</t>
  </si>
  <si>
    <t xml:space="preserve">Matrix 6-OEM - vodotěsná spojka HDPE trubek, propojení + odbočení HDPE trasy a mikrotrubek uvnitř spojky, 6x až 40mm, kompletní včetně kuželových průchodek, uzavírání na šrouby </t>
  </si>
  <si>
    <t>optický kabel k zafouknutí do mikrotrubičky 3,5mm</t>
  </si>
  <si>
    <t>KO-08-9-Z067</t>
  </si>
  <si>
    <t>Kabel optický, LFP tube 1,7mm 8E9/125, Z067, KDP</t>
  </si>
  <si>
    <t>zakončení kabelů stará radnice (vařit 3x4 vlákna)</t>
  </si>
  <si>
    <t>490375 (ORNO-ORU-KAZETA-SC-3x12)</t>
  </si>
  <si>
    <t>Modul SE pro 36 svárů</t>
  </si>
  <si>
    <t>OSVO-OEM-FP3M-60-2628</t>
  </si>
  <si>
    <t>Ochrana sváru LOW-COST smrštitelná teplem - 3x60mm (d=2,6mm až 2,8mm po smrštění)</t>
  </si>
  <si>
    <t>ostatní příslušenství</t>
  </si>
  <si>
    <t>cpl</t>
  </si>
  <si>
    <t>zakončení op. kabelu - ACTHERM - na zdi</t>
  </si>
  <si>
    <t>ORNI-POR-48</t>
  </si>
  <si>
    <t>Rozvaděč optický nástěnný INDOOR, až 48 svarů, 24x SC simplex poz. uvnitř,2x kaz. včetně hřeb. (48x svar), 4x 30mm vstup</t>
  </si>
  <si>
    <t>OSVK-R35-OEM</t>
  </si>
  <si>
    <t>Kazeta optická univerzální R35 pro 12 vláken, s víčkem, 2x integrovaný hřebínek pro 6 ochran sváru, OEM</t>
  </si>
  <si>
    <t>OAD-LC-LC-D-SM-OP-SENKO</t>
  </si>
  <si>
    <t>Optická spojka/ adaptér/ coupling LC-LC, duplex, SM, keramický spojovací člen uvnitř adaptéru, do SC simplex díry, SENKO</t>
  </si>
  <si>
    <t>OPI-9-LC-1-900ES-ZX</t>
  </si>
  <si>
    <t>Pigtail optický SM OS1/OS2 9/125 G652D, LC/PC, 1m, snadno zdrhovatelný, 900µm, I/L 0,3dB, R/L -50dB</t>
  </si>
  <si>
    <t>OPA-9-LC/LC-2D-ZX</t>
  </si>
  <si>
    <t xml:space="preserve">Patchcord optický SM OS1/OS2 9/125, LC/PC-LC/PC, 2m,LSOH žlutý dup. 2x 2,8mm,I/L 0,2dB (C+), R/L -50dB (G2+), </t>
  </si>
  <si>
    <t>příslušenství</t>
  </si>
  <si>
    <t>zakončení op. kabelu - DSO - v 19" racku</t>
  </si>
  <si>
    <t>OV-VYS-OEM-24SC-COMPLET</t>
  </si>
  <si>
    <t>19" rozvaděč OEM plechový, černý, výsuvný, 24x SC simplex díra (neosazené - bez adaptérů), včetně PG, 2ks kazet a plast. Příchytek</t>
  </si>
  <si>
    <t>připojení kamery MěPo na nový FO kabel z racku Actherm</t>
  </si>
  <si>
    <t>OPA-9-LC/LC-40D</t>
  </si>
  <si>
    <t>Patchcord optický SM OS1/OS2 9/125, LC/PC-LC/PC, 40m, LSOH žlutý dup. 2x 2,8mm, I/L 0,2dB (C+), R/L -50dB (G2+)</t>
  </si>
  <si>
    <t>montážní materiál (šrouby, vruty, hmoždinky, pásky apod.)</t>
  </si>
  <si>
    <t>Celkem materiál optická část</t>
  </si>
  <si>
    <t>Pokládka mikrotrubky</t>
  </si>
  <si>
    <t>napojení/spojkování mikrotrubek</t>
  </si>
  <si>
    <t>hod</t>
  </si>
  <si>
    <t>Pokládka HDPE 40</t>
  </si>
  <si>
    <t>detekce a vyhledání mikrotrubek v komoře a HDPE</t>
  </si>
  <si>
    <t>separace mikrotrubek/odbočení z HDPE</t>
  </si>
  <si>
    <t>montáž, instalace, utěsnění spojky MATRIX</t>
  </si>
  <si>
    <t>ověření průchodnosti instalovaných trubek</t>
  </si>
  <si>
    <t>zafouknutí mikrokabelu do HDPE mikrotrubky</t>
  </si>
  <si>
    <t>příprava zafukovacího místa</t>
  </si>
  <si>
    <t>vyhledání vláken, detekce laserem</t>
  </si>
  <si>
    <t>rozsireni-MAN-opticke propojeni obj.112,113+115,116+98-STAVEBNÍ PRÁCE - samostatný rozpočet</t>
  </si>
  <si>
    <t>demoontáž a zpětná montáž stávajícího op. rozvaděče RADNICE (separace vláken)</t>
  </si>
  <si>
    <t>montáž a kompletace optic. rozvaděče</t>
  </si>
  <si>
    <t>zakončení op.kabelu, rozvláknění</t>
  </si>
  <si>
    <t>přepojení kamery MěPo na nový rozvod</t>
  </si>
  <si>
    <t>svár na FO vlákně MM/SM</t>
  </si>
  <si>
    <t>Měření optického vlákna MM/SM - reflektormetrické vč. protokolu 2 vlnové délky</t>
  </si>
  <si>
    <t>drobné práce jinde neuvedené</t>
  </si>
  <si>
    <t>dokumnetace skutečného provedení</t>
  </si>
  <si>
    <t>dopravní náklady</t>
  </si>
  <si>
    <t>Celkem montážní práce</t>
  </si>
  <si>
    <t>Celkem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</si>
</sst>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3" xfId="0" applyFont="1" applyBorder="1"/>
    <xf numFmtId="0" fontId="3" fillId="2" borderId="1" xfId="0" applyFont="1" applyFill="1" applyBorder="1"/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164" fontId="3" fillId="0" borderId="3" xfId="0" applyNumberFormat="1" applyFont="1" applyBorder="1"/>
    <xf numFmtId="0" fontId="3" fillId="0" borderId="0" xfId="0" applyFont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164" fontId="3" fillId="0" borderId="6" xfId="0" applyNumberFormat="1" applyFont="1" applyBorder="1"/>
    <xf numFmtId="0" fontId="4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4" fillId="2" borderId="1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164" fontId="1" fillId="4" borderId="1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%20Ku&#269;era/AppData/Local/Microsoft/Windows/INetCache/Content.Outlook/PM5R53V7/MAN_namesti_material_optika_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191003_FO"/>
      <sheetName val="VYKAZ"/>
      <sheetName val="POP"/>
      <sheetName val="OBJ"/>
    </sheetNames>
    <sheetDataSet>
      <sheetData sheetId="0">
        <row r="4">
          <cell r="F4" t="str">
            <v>Kč celkem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I11" sqref="I11"/>
    </sheetView>
  </sheetViews>
  <sheetFormatPr defaultColWidth="9.140625" defaultRowHeight="12.75" x14ac:dyDescent="0.2"/>
  <cols>
    <col min="1" max="1" width="17.7109375" style="4" customWidth="1"/>
    <col min="2" max="2" width="39.42578125" style="4" customWidth="1"/>
    <col min="3" max="3" width="6.140625" style="4" bestFit="1" customWidth="1"/>
    <col min="4" max="4" width="7.140625" style="4" bestFit="1" customWidth="1"/>
    <col min="5" max="5" width="12.140625" style="4" bestFit="1" customWidth="1"/>
    <col min="6" max="6" width="15.85546875" style="4" bestFit="1" customWidth="1"/>
    <col min="7" max="16384" width="9.140625" style="4"/>
  </cols>
  <sheetData>
    <row r="1" spans="1:6" x14ac:dyDescent="0.2">
      <c r="A1" s="1" t="s">
        <v>1</v>
      </c>
      <c r="B1" s="1" t="s">
        <v>2</v>
      </c>
      <c r="C1" s="2"/>
      <c r="D1" s="2"/>
      <c r="E1" s="2"/>
      <c r="F1" s="3"/>
    </row>
    <row r="2" spans="1:6" x14ac:dyDescent="0.2">
      <c r="A2" s="5" t="s">
        <v>3</v>
      </c>
      <c r="B2" s="5" t="s">
        <v>4</v>
      </c>
      <c r="C2" s="6"/>
      <c r="D2" s="6"/>
      <c r="E2" s="6"/>
      <c r="F2" s="7"/>
    </row>
    <row r="4" spans="1:6" x14ac:dyDescent="0.2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tr">
        <f>+[1]NA191003_FO!F4</f>
        <v>Kč celkem</v>
      </c>
    </row>
    <row r="5" spans="1:6" x14ac:dyDescent="0.2">
      <c r="A5" s="9"/>
      <c r="B5" s="10" t="s">
        <v>10</v>
      </c>
      <c r="C5" s="11"/>
      <c r="D5" s="11"/>
      <c r="E5" s="12"/>
      <c r="F5" s="13"/>
    </row>
    <row r="6" spans="1:6" s="17" customFormat="1" ht="33.75" x14ac:dyDescent="0.2">
      <c r="A6" s="14" t="s">
        <v>11</v>
      </c>
      <c r="B6" s="14" t="s">
        <v>12</v>
      </c>
      <c r="C6" s="15">
        <v>330</v>
      </c>
      <c r="D6" s="15" t="s">
        <v>13</v>
      </c>
      <c r="E6" s="16"/>
      <c r="F6" s="16">
        <f>+C6*E6</f>
        <v>0</v>
      </c>
    </row>
    <row r="7" spans="1:6" s="17" customFormat="1" ht="22.5" x14ac:dyDescent="0.2">
      <c r="A7" s="14" t="s">
        <v>14</v>
      </c>
      <c r="B7" s="14" t="s">
        <v>15</v>
      </c>
      <c r="C7" s="15">
        <v>6</v>
      </c>
      <c r="D7" s="15" t="s">
        <v>16</v>
      </c>
      <c r="E7" s="16"/>
      <c r="F7" s="16">
        <f t="shared" ref="F7:F38" si="0">+C7*E7</f>
        <v>0</v>
      </c>
    </row>
    <row r="8" spans="1:6" s="17" customFormat="1" ht="22.5" x14ac:dyDescent="0.2">
      <c r="A8" s="14" t="s">
        <v>17</v>
      </c>
      <c r="B8" s="14" t="s">
        <v>18</v>
      </c>
      <c r="C8" s="15">
        <v>6</v>
      </c>
      <c r="D8" s="15" t="s">
        <v>16</v>
      </c>
      <c r="E8" s="16"/>
      <c r="F8" s="16">
        <f t="shared" si="0"/>
        <v>0</v>
      </c>
    </row>
    <row r="9" spans="1:6" s="17" customFormat="1" ht="33.75" x14ac:dyDescent="0.2">
      <c r="A9" s="14" t="s">
        <v>19</v>
      </c>
      <c r="B9" s="14" t="s">
        <v>20</v>
      </c>
      <c r="C9" s="15">
        <v>6</v>
      </c>
      <c r="D9" s="15" t="s">
        <v>16</v>
      </c>
      <c r="E9" s="16"/>
      <c r="F9" s="16">
        <f t="shared" si="0"/>
        <v>0</v>
      </c>
    </row>
    <row r="10" spans="1:6" s="17" customFormat="1" ht="33.75" x14ac:dyDescent="0.2">
      <c r="A10" s="14" t="s">
        <v>21</v>
      </c>
      <c r="B10" s="14" t="s">
        <v>22</v>
      </c>
      <c r="C10" s="15">
        <v>6</v>
      </c>
      <c r="D10" s="15" t="s">
        <v>16</v>
      </c>
      <c r="E10" s="16"/>
      <c r="F10" s="16">
        <f t="shared" si="0"/>
        <v>0</v>
      </c>
    </row>
    <row r="11" spans="1:6" s="17" customFormat="1" ht="33.75" x14ac:dyDescent="0.2">
      <c r="A11" s="14" t="s">
        <v>23</v>
      </c>
      <c r="B11" s="14" t="s">
        <v>24</v>
      </c>
      <c r="C11" s="15">
        <v>6</v>
      </c>
      <c r="D11" s="15" t="s">
        <v>16</v>
      </c>
      <c r="E11" s="16"/>
      <c r="F11" s="16">
        <f t="shared" si="0"/>
        <v>0</v>
      </c>
    </row>
    <row r="12" spans="1:6" s="17" customFormat="1" ht="11.25" x14ac:dyDescent="0.2">
      <c r="A12" s="9"/>
      <c r="B12" s="10" t="s">
        <v>25</v>
      </c>
      <c r="C12" s="11"/>
      <c r="D12" s="11"/>
      <c r="E12" s="12"/>
      <c r="F12" s="13"/>
    </row>
    <row r="13" spans="1:6" s="17" customFormat="1" ht="22.5" x14ac:dyDescent="0.2">
      <c r="A13" s="15" t="s">
        <v>26</v>
      </c>
      <c r="B13" s="14" t="s">
        <v>27</v>
      </c>
      <c r="C13" s="15">
        <v>20</v>
      </c>
      <c r="D13" s="15" t="s">
        <v>13</v>
      </c>
      <c r="E13" s="16"/>
      <c r="F13" s="16">
        <f t="shared" si="0"/>
        <v>0</v>
      </c>
    </row>
    <row r="14" spans="1:6" s="17" customFormat="1" ht="33.75" x14ac:dyDescent="0.2">
      <c r="A14" s="18" t="s">
        <v>28</v>
      </c>
      <c r="B14" s="19" t="s">
        <v>29</v>
      </c>
      <c r="C14" s="15">
        <v>2</v>
      </c>
      <c r="D14" s="15" t="s">
        <v>16</v>
      </c>
      <c r="E14" s="16"/>
      <c r="F14" s="16">
        <f t="shared" si="0"/>
        <v>0</v>
      </c>
    </row>
    <row r="15" spans="1:6" s="17" customFormat="1" ht="22.5" x14ac:dyDescent="0.2">
      <c r="A15" s="18" t="s">
        <v>30</v>
      </c>
      <c r="B15" s="19" t="s">
        <v>31</v>
      </c>
      <c r="C15" s="15">
        <v>2</v>
      </c>
      <c r="D15" s="15" t="s">
        <v>16</v>
      </c>
      <c r="E15" s="16"/>
      <c r="F15" s="16">
        <f t="shared" si="0"/>
        <v>0</v>
      </c>
    </row>
    <row r="16" spans="1:6" s="17" customFormat="1" ht="11.25" x14ac:dyDescent="0.2">
      <c r="A16" s="9"/>
      <c r="B16" s="10" t="s">
        <v>32</v>
      </c>
      <c r="C16" s="11"/>
      <c r="D16" s="11"/>
      <c r="E16" s="12"/>
      <c r="F16" s="13"/>
    </row>
    <row r="17" spans="1:7" ht="45" x14ac:dyDescent="0.2">
      <c r="A17" s="15" t="s">
        <v>33</v>
      </c>
      <c r="B17" s="14" t="s">
        <v>34</v>
      </c>
      <c r="C17" s="15">
        <v>2</v>
      </c>
      <c r="D17" s="15" t="s">
        <v>16</v>
      </c>
      <c r="E17" s="16"/>
      <c r="F17" s="16">
        <f t="shared" si="0"/>
        <v>0</v>
      </c>
      <c r="G17" s="17"/>
    </row>
    <row r="18" spans="1:7" ht="22.5" x14ac:dyDescent="0.2">
      <c r="A18" s="9"/>
      <c r="B18" s="10" t="s">
        <v>35</v>
      </c>
      <c r="C18" s="11"/>
      <c r="D18" s="11"/>
      <c r="E18" s="12"/>
      <c r="F18" s="13"/>
      <c r="G18" s="17"/>
    </row>
    <row r="19" spans="1:7" x14ac:dyDescent="0.2">
      <c r="A19" s="15" t="s">
        <v>36</v>
      </c>
      <c r="B19" s="14" t="s">
        <v>37</v>
      </c>
      <c r="C19" s="15">
        <v>550</v>
      </c>
      <c r="D19" s="15" t="s">
        <v>13</v>
      </c>
      <c r="E19" s="16"/>
      <c r="F19" s="16">
        <f t="shared" si="0"/>
        <v>0</v>
      </c>
      <c r="G19" s="17"/>
    </row>
    <row r="20" spans="1:7" ht="22.5" x14ac:dyDescent="0.2">
      <c r="A20" s="9"/>
      <c r="B20" s="10" t="s">
        <v>38</v>
      </c>
      <c r="C20" s="11"/>
      <c r="D20" s="11"/>
      <c r="E20" s="12"/>
      <c r="F20" s="13"/>
      <c r="G20" s="17"/>
    </row>
    <row r="21" spans="1:7" ht="22.5" x14ac:dyDescent="0.2">
      <c r="A21" s="14" t="s">
        <v>14</v>
      </c>
      <c r="B21" s="14" t="s">
        <v>15</v>
      </c>
      <c r="C21" s="15">
        <v>3</v>
      </c>
      <c r="D21" s="15" t="s">
        <v>16</v>
      </c>
      <c r="E21" s="16"/>
      <c r="F21" s="16">
        <f t="shared" si="0"/>
        <v>0</v>
      </c>
      <c r="G21" s="17"/>
    </row>
    <row r="22" spans="1:7" ht="33.75" x14ac:dyDescent="0.2">
      <c r="A22" s="14" t="s">
        <v>11</v>
      </c>
      <c r="B22" s="14" t="s">
        <v>12</v>
      </c>
      <c r="C22" s="15">
        <v>20</v>
      </c>
      <c r="D22" s="15" t="s">
        <v>13</v>
      </c>
      <c r="E22" s="16"/>
      <c r="F22" s="16">
        <f t="shared" si="0"/>
        <v>0</v>
      </c>
      <c r="G22" s="17"/>
    </row>
    <row r="23" spans="1:7" ht="22.5" x14ac:dyDescent="0.2">
      <c r="A23" s="14" t="s">
        <v>39</v>
      </c>
      <c r="B23" s="14" t="s">
        <v>40</v>
      </c>
      <c r="C23" s="15">
        <v>1</v>
      </c>
      <c r="D23" s="15" t="s">
        <v>16</v>
      </c>
      <c r="E23" s="16"/>
      <c r="F23" s="16">
        <f t="shared" si="0"/>
        <v>0</v>
      </c>
      <c r="G23" s="17"/>
    </row>
    <row r="24" spans="1:7" ht="22.5" x14ac:dyDescent="0.2">
      <c r="A24" s="14" t="s">
        <v>41</v>
      </c>
      <c r="B24" s="14" t="s">
        <v>42</v>
      </c>
      <c r="C24" s="15">
        <v>12</v>
      </c>
      <c r="D24" s="15" t="s">
        <v>16</v>
      </c>
      <c r="E24" s="16"/>
      <c r="F24" s="16">
        <f t="shared" si="0"/>
        <v>0</v>
      </c>
      <c r="G24" s="17"/>
    </row>
    <row r="25" spans="1:7" x14ac:dyDescent="0.2">
      <c r="A25" s="14"/>
      <c r="B25" s="14" t="s">
        <v>43</v>
      </c>
      <c r="C25" s="15">
        <v>1</v>
      </c>
      <c r="D25" s="15" t="s">
        <v>44</v>
      </c>
      <c r="E25" s="16"/>
      <c r="F25" s="16">
        <f t="shared" si="0"/>
        <v>0</v>
      </c>
      <c r="G25" s="17"/>
    </row>
    <row r="26" spans="1:7" x14ac:dyDescent="0.2">
      <c r="A26" s="9"/>
      <c r="B26" s="10" t="s">
        <v>45</v>
      </c>
      <c r="C26" s="11"/>
      <c r="D26" s="11"/>
      <c r="E26" s="12"/>
      <c r="F26" s="13"/>
    </row>
    <row r="27" spans="1:7" ht="33.75" x14ac:dyDescent="0.2">
      <c r="A27" s="14" t="s">
        <v>46</v>
      </c>
      <c r="B27" s="14" t="s">
        <v>47</v>
      </c>
      <c r="C27" s="15">
        <v>1</v>
      </c>
      <c r="D27" s="15" t="s">
        <v>16</v>
      </c>
      <c r="E27" s="16"/>
      <c r="F27" s="16">
        <f t="shared" si="0"/>
        <v>0</v>
      </c>
      <c r="G27" s="17"/>
    </row>
    <row r="28" spans="1:7" ht="33.75" x14ac:dyDescent="0.2">
      <c r="A28" s="14" t="s">
        <v>48</v>
      </c>
      <c r="B28" s="14" t="s">
        <v>49</v>
      </c>
      <c r="C28" s="15">
        <v>1</v>
      </c>
      <c r="D28" s="15" t="s">
        <v>16</v>
      </c>
      <c r="E28" s="16"/>
      <c r="F28" s="16">
        <f t="shared" si="0"/>
        <v>0</v>
      </c>
      <c r="G28" s="17"/>
    </row>
    <row r="29" spans="1:7" ht="33.75" x14ac:dyDescent="0.2">
      <c r="A29" s="14" t="s">
        <v>50</v>
      </c>
      <c r="B29" s="14" t="s">
        <v>51</v>
      </c>
      <c r="C29" s="15">
        <v>2</v>
      </c>
      <c r="D29" s="15" t="s">
        <v>16</v>
      </c>
      <c r="E29" s="16"/>
      <c r="F29" s="16">
        <f t="shared" si="0"/>
        <v>0</v>
      </c>
      <c r="G29" s="17"/>
    </row>
    <row r="30" spans="1:7" ht="22.5" x14ac:dyDescent="0.2">
      <c r="A30" s="14" t="s">
        <v>52</v>
      </c>
      <c r="B30" s="14" t="s">
        <v>53</v>
      </c>
      <c r="C30" s="15">
        <v>4</v>
      </c>
      <c r="D30" s="15" t="s">
        <v>16</v>
      </c>
      <c r="E30" s="16"/>
      <c r="F30" s="16">
        <f t="shared" si="0"/>
        <v>0</v>
      </c>
      <c r="G30" s="17"/>
    </row>
    <row r="31" spans="1:7" ht="33.75" x14ac:dyDescent="0.2">
      <c r="A31" s="14" t="s">
        <v>54</v>
      </c>
      <c r="B31" s="14" t="s">
        <v>55</v>
      </c>
      <c r="C31" s="15">
        <v>1</v>
      </c>
      <c r="D31" s="15" t="s">
        <v>16</v>
      </c>
      <c r="E31" s="16"/>
      <c r="F31" s="16">
        <f t="shared" si="0"/>
        <v>0</v>
      </c>
      <c r="G31" s="17"/>
    </row>
    <row r="32" spans="1:7" x14ac:dyDescent="0.2">
      <c r="A32" s="20"/>
      <c r="B32" s="14" t="s">
        <v>56</v>
      </c>
      <c r="C32" s="15">
        <v>1</v>
      </c>
      <c r="D32" s="15" t="s">
        <v>44</v>
      </c>
      <c r="E32" s="16"/>
      <c r="F32" s="16">
        <f t="shared" si="0"/>
        <v>0</v>
      </c>
      <c r="G32" s="17"/>
    </row>
    <row r="33" spans="1:7" x14ac:dyDescent="0.2">
      <c r="A33" s="9"/>
      <c r="B33" s="10" t="s">
        <v>57</v>
      </c>
      <c r="C33" s="11"/>
      <c r="D33" s="11"/>
      <c r="E33" s="12"/>
      <c r="F33" s="13"/>
      <c r="G33" s="17"/>
    </row>
    <row r="34" spans="1:7" ht="33.75" x14ac:dyDescent="0.2">
      <c r="A34" s="20" t="s">
        <v>58</v>
      </c>
      <c r="B34" s="14" t="s">
        <v>59</v>
      </c>
      <c r="C34" s="15">
        <v>1</v>
      </c>
      <c r="D34" s="15" t="s">
        <v>16</v>
      </c>
      <c r="E34" s="16"/>
      <c r="F34" s="16">
        <f t="shared" si="0"/>
        <v>0</v>
      </c>
      <c r="G34" s="17"/>
    </row>
    <row r="35" spans="1:7" ht="33.75" x14ac:dyDescent="0.2">
      <c r="A35" s="20" t="s">
        <v>48</v>
      </c>
      <c r="B35" s="14" t="s">
        <v>49</v>
      </c>
      <c r="C35" s="15">
        <v>1</v>
      </c>
      <c r="D35" s="15" t="s">
        <v>16</v>
      </c>
      <c r="E35" s="16"/>
      <c r="F35" s="16">
        <f t="shared" si="0"/>
        <v>0</v>
      </c>
      <c r="G35" s="17"/>
    </row>
    <row r="36" spans="1:7" ht="33.75" x14ac:dyDescent="0.2">
      <c r="A36" s="20" t="s">
        <v>50</v>
      </c>
      <c r="B36" s="14" t="s">
        <v>51</v>
      </c>
      <c r="C36" s="15">
        <v>2</v>
      </c>
      <c r="D36" s="15" t="s">
        <v>16</v>
      </c>
      <c r="E36" s="16"/>
      <c r="F36" s="16">
        <f t="shared" si="0"/>
        <v>0</v>
      </c>
      <c r="G36" s="17"/>
    </row>
    <row r="37" spans="1:7" ht="22.5" x14ac:dyDescent="0.2">
      <c r="A37" s="20" t="s">
        <v>52</v>
      </c>
      <c r="B37" s="14" t="s">
        <v>53</v>
      </c>
      <c r="C37" s="15">
        <v>4</v>
      </c>
      <c r="D37" s="15" t="s">
        <v>16</v>
      </c>
      <c r="E37" s="16"/>
      <c r="F37" s="16">
        <f t="shared" si="0"/>
        <v>0</v>
      </c>
      <c r="G37" s="17"/>
    </row>
    <row r="38" spans="1:7" ht="33.75" x14ac:dyDescent="0.2">
      <c r="A38" s="20" t="s">
        <v>54</v>
      </c>
      <c r="B38" s="14" t="s">
        <v>55</v>
      </c>
      <c r="C38" s="15">
        <v>1</v>
      </c>
      <c r="D38" s="15" t="s">
        <v>16</v>
      </c>
      <c r="E38" s="16"/>
      <c r="F38" s="16">
        <f t="shared" si="0"/>
        <v>0</v>
      </c>
    </row>
    <row r="39" spans="1:7" ht="22.5" x14ac:dyDescent="0.2">
      <c r="A39" s="9"/>
      <c r="B39" s="10" t="s">
        <v>60</v>
      </c>
      <c r="C39" s="11"/>
      <c r="D39" s="11"/>
      <c r="E39" s="12"/>
      <c r="F39" s="13"/>
      <c r="G39" s="17"/>
    </row>
    <row r="40" spans="1:7" ht="33.75" x14ac:dyDescent="0.2">
      <c r="A40" s="20" t="s">
        <v>61</v>
      </c>
      <c r="B40" s="14" t="s">
        <v>62</v>
      </c>
      <c r="C40" s="15">
        <v>1</v>
      </c>
      <c r="D40" s="15" t="s">
        <v>16</v>
      </c>
      <c r="E40" s="16"/>
      <c r="F40" s="16">
        <f t="shared" ref="F40:F42" si="1">+C40*E40</f>
        <v>0</v>
      </c>
    </row>
    <row r="41" spans="1:7" x14ac:dyDescent="0.2">
      <c r="A41" s="20"/>
      <c r="B41" s="14"/>
      <c r="C41" s="15"/>
      <c r="D41" s="15"/>
      <c r="E41" s="16"/>
      <c r="F41" s="16"/>
    </row>
    <row r="42" spans="1:7" ht="23.25" thickBot="1" x14ac:dyDescent="0.25">
      <c r="A42" s="21"/>
      <c r="B42" s="22" t="s">
        <v>63</v>
      </c>
      <c r="C42" s="23">
        <v>1</v>
      </c>
      <c r="D42" s="23" t="s">
        <v>44</v>
      </c>
      <c r="E42" s="24"/>
      <c r="F42" s="24">
        <f t="shared" si="1"/>
        <v>0</v>
      </c>
    </row>
    <row r="43" spans="1:7" x14ac:dyDescent="0.2">
      <c r="A43" s="25" t="s">
        <v>64</v>
      </c>
      <c r="B43" s="26"/>
      <c r="C43" s="27"/>
      <c r="D43" s="27"/>
      <c r="E43" s="28"/>
      <c r="F43" s="29">
        <f>SUM(F6:F42)</f>
        <v>0</v>
      </c>
    </row>
    <row r="44" spans="1:7" x14ac:dyDescent="0.2">
      <c r="A44" s="20"/>
      <c r="B44" s="14"/>
      <c r="C44" s="15"/>
      <c r="D44" s="15"/>
      <c r="E44" s="16"/>
      <c r="F44" s="16"/>
    </row>
    <row r="45" spans="1:7" x14ac:dyDescent="0.2">
      <c r="A45" s="30" t="s">
        <v>0</v>
      </c>
      <c r="B45" s="10"/>
      <c r="C45" s="11"/>
      <c r="D45" s="11"/>
      <c r="E45" s="12"/>
      <c r="F45" s="13"/>
    </row>
    <row r="46" spans="1:7" x14ac:dyDescent="0.2">
      <c r="A46" s="20"/>
      <c r="B46" s="14" t="s">
        <v>65</v>
      </c>
      <c r="C46" s="14">
        <v>350</v>
      </c>
      <c r="D46" s="14" t="s">
        <v>13</v>
      </c>
      <c r="E46" s="16"/>
      <c r="F46" s="16">
        <f t="shared" ref="F46:F65" si="2">+C46*E46</f>
        <v>0</v>
      </c>
    </row>
    <row r="47" spans="1:7" x14ac:dyDescent="0.2">
      <c r="A47" s="20"/>
      <c r="B47" s="14" t="s">
        <v>66</v>
      </c>
      <c r="C47" s="15">
        <v>6</v>
      </c>
      <c r="D47" s="15" t="s">
        <v>67</v>
      </c>
      <c r="E47" s="16"/>
      <c r="F47" s="16">
        <f t="shared" si="2"/>
        <v>0</v>
      </c>
    </row>
    <row r="48" spans="1:7" x14ac:dyDescent="0.2">
      <c r="A48" s="20"/>
      <c r="B48" s="14" t="s">
        <v>68</v>
      </c>
      <c r="C48" s="15">
        <v>20</v>
      </c>
      <c r="D48" s="15" t="s">
        <v>13</v>
      </c>
      <c r="E48" s="16"/>
      <c r="F48" s="16">
        <f t="shared" si="2"/>
        <v>0</v>
      </c>
    </row>
    <row r="49" spans="1:6" x14ac:dyDescent="0.2">
      <c r="A49" s="20"/>
      <c r="B49" s="14" t="s">
        <v>69</v>
      </c>
      <c r="C49" s="15">
        <v>2</v>
      </c>
      <c r="D49" s="15" t="s">
        <v>16</v>
      </c>
      <c r="E49" s="16"/>
      <c r="F49" s="16">
        <f t="shared" si="2"/>
        <v>0</v>
      </c>
    </row>
    <row r="50" spans="1:6" x14ac:dyDescent="0.2">
      <c r="A50" s="20"/>
      <c r="B50" s="14" t="s">
        <v>70</v>
      </c>
      <c r="C50" s="15">
        <v>2</v>
      </c>
      <c r="D50" s="15" t="s">
        <v>16</v>
      </c>
      <c r="E50" s="16"/>
      <c r="F50" s="16">
        <f t="shared" si="2"/>
        <v>0</v>
      </c>
    </row>
    <row r="51" spans="1:6" x14ac:dyDescent="0.2">
      <c r="A51" s="20"/>
      <c r="B51" s="14" t="s">
        <v>71</v>
      </c>
      <c r="C51" s="15">
        <v>2</v>
      </c>
      <c r="D51" s="15" t="s">
        <v>16</v>
      </c>
      <c r="E51" s="16"/>
      <c r="F51" s="16">
        <f t="shared" si="2"/>
        <v>0</v>
      </c>
    </row>
    <row r="52" spans="1:6" x14ac:dyDescent="0.2">
      <c r="A52" s="20"/>
      <c r="B52" s="14" t="s">
        <v>72</v>
      </c>
      <c r="C52" s="15">
        <v>3</v>
      </c>
      <c r="D52" s="15" t="s">
        <v>44</v>
      </c>
      <c r="E52" s="16"/>
      <c r="F52" s="16">
        <f t="shared" si="2"/>
        <v>0</v>
      </c>
    </row>
    <row r="53" spans="1:6" x14ac:dyDescent="0.2">
      <c r="A53" s="20"/>
      <c r="B53" s="14" t="s">
        <v>73</v>
      </c>
      <c r="C53" s="15">
        <v>550</v>
      </c>
      <c r="D53" s="15" t="s">
        <v>13</v>
      </c>
      <c r="E53" s="16"/>
      <c r="F53" s="16">
        <f t="shared" si="2"/>
        <v>0</v>
      </c>
    </row>
    <row r="54" spans="1:6" x14ac:dyDescent="0.2">
      <c r="A54" s="20"/>
      <c r="B54" s="14" t="s">
        <v>74</v>
      </c>
      <c r="C54" s="15">
        <v>1</v>
      </c>
      <c r="D54" s="15" t="s">
        <v>16</v>
      </c>
      <c r="E54" s="16"/>
      <c r="F54" s="16">
        <f t="shared" si="2"/>
        <v>0</v>
      </c>
    </row>
    <row r="55" spans="1:6" x14ac:dyDescent="0.2">
      <c r="A55" s="20"/>
      <c r="B55" s="14" t="s">
        <v>75</v>
      </c>
      <c r="C55" s="15">
        <v>12</v>
      </c>
      <c r="D55" s="15" t="s">
        <v>16</v>
      </c>
      <c r="E55" s="16"/>
      <c r="F55" s="16">
        <f t="shared" si="2"/>
        <v>0</v>
      </c>
    </row>
    <row r="56" spans="1:6" ht="33.75" x14ac:dyDescent="0.2">
      <c r="A56" s="20"/>
      <c r="B56" s="14" t="s">
        <v>76</v>
      </c>
      <c r="C56" s="15">
        <v>1</v>
      </c>
      <c r="D56" s="15" t="s">
        <v>44</v>
      </c>
      <c r="E56" s="16"/>
      <c r="F56" s="16">
        <f t="shared" si="2"/>
        <v>0</v>
      </c>
    </row>
    <row r="57" spans="1:6" ht="22.5" x14ac:dyDescent="0.2">
      <c r="A57" s="20"/>
      <c r="B57" s="14" t="s">
        <v>77</v>
      </c>
      <c r="C57" s="15">
        <v>1</v>
      </c>
      <c r="D57" s="15" t="s">
        <v>16</v>
      </c>
      <c r="E57" s="16"/>
      <c r="F57" s="16">
        <f t="shared" si="2"/>
        <v>0</v>
      </c>
    </row>
    <row r="58" spans="1:6" x14ac:dyDescent="0.2">
      <c r="A58" s="20"/>
      <c r="B58" s="14" t="s">
        <v>78</v>
      </c>
      <c r="C58" s="15">
        <v>2</v>
      </c>
      <c r="D58" s="15" t="s">
        <v>16</v>
      </c>
      <c r="E58" s="16"/>
      <c r="F58" s="16">
        <f t="shared" si="2"/>
        <v>0</v>
      </c>
    </row>
    <row r="59" spans="1:6" x14ac:dyDescent="0.2">
      <c r="A59" s="20"/>
      <c r="B59" s="14" t="s">
        <v>79</v>
      </c>
      <c r="C59" s="15">
        <v>5</v>
      </c>
      <c r="D59" s="15" t="s">
        <v>16</v>
      </c>
      <c r="E59" s="16"/>
      <c r="F59" s="16">
        <f t="shared" si="2"/>
        <v>0</v>
      </c>
    </row>
    <row r="60" spans="1:6" x14ac:dyDescent="0.2">
      <c r="A60" s="20"/>
      <c r="B60" s="14" t="s">
        <v>80</v>
      </c>
      <c r="C60" s="15">
        <v>1</v>
      </c>
      <c r="D60" s="15" t="s">
        <v>16</v>
      </c>
      <c r="E60" s="16"/>
      <c r="F60" s="16">
        <f t="shared" si="2"/>
        <v>0</v>
      </c>
    </row>
    <row r="61" spans="1:6" x14ac:dyDescent="0.2">
      <c r="A61" s="20"/>
      <c r="B61" s="14" t="s">
        <v>81</v>
      </c>
      <c r="C61" s="15">
        <v>24</v>
      </c>
      <c r="D61" s="15" t="s">
        <v>16</v>
      </c>
      <c r="E61" s="16"/>
      <c r="F61" s="16">
        <f t="shared" si="2"/>
        <v>0</v>
      </c>
    </row>
    <row r="62" spans="1:6" ht="22.5" x14ac:dyDescent="0.2">
      <c r="A62" s="20"/>
      <c r="B62" s="14" t="s">
        <v>82</v>
      </c>
      <c r="C62" s="15">
        <v>12</v>
      </c>
      <c r="D62" s="15" t="s">
        <v>16</v>
      </c>
      <c r="E62" s="16"/>
      <c r="F62" s="16">
        <f t="shared" si="2"/>
        <v>0</v>
      </c>
    </row>
    <row r="63" spans="1:6" x14ac:dyDescent="0.2">
      <c r="A63" s="20"/>
      <c r="B63" s="14" t="s">
        <v>83</v>
      </c>
      <c r="C63" s="15">
        <v>1</v>
      </c>
      <c r="D63" s="15" t="s">
        <v>44</v>
      </c>
      <c r="E63" s="16"/>
      <c r="F63" s="16">
        <f t="shared" si="2"/>
        <v>0</v>
      </c>
    </row>
    <row r="64" spans="1:6" x14ac:dyDescent="0.2">
      <c r="A64" s="20"/>
      <c r="B64" s="14" t="s">
        <v>84</v>
      </c>
      <c r="C64" s="15">
        <v>1</v>
      </c>
      <c r="D64" s="15" t="s">
        <v>16</v>
      </c>
      <c r="E64" s="16"/>
      <c r="F64" s="16">
        <f t="shared" si="2"/>
        <v>0</v>
      </c>
    </row>
    <row r="65" spans="1:6" ht="13.5" thickBot="1" x14ac:dyDescent="0.25">
      <c r="A65" s="8"/>
      <c r="B65" s="14" t="s">
        <v>85</v>
      </c>
      <c r="C65" s="15">
        <v>1</v>
      </c>
      <c r="D65" s="15" t="s">
        <v>16</v>
      </c>
      <c r="E65" s="16"/>
      <c r="F65" s="24">
        <f t="shared" si="2"/>
        <v>0</v>
      </c>
    </row>
    <row r="66" spans="1:6" x14ac:dyDescent="0.2">
      <c r="A66" s="25" t="s">
        <v>86</v>
      </c>
      <c r="B66" s="26"/>
      <c r="C66" s="27"/>
      <c r="D66" s="27"/>
      <c r="E66" s="28"/>
      <c r="F66" s="29">
        <f>SUM(F46:F65)</f>
        <v>0</v>
      </c>
    </row>
    <row r="67" spans="1:6" ht="13.5" thickBot="1" x14ac:dyDescent="0.25"/>
    <row r="68" spans="1:6" ht="13.5" thickBot="1" x14ac:dyDescent="0.25">
      <c r="A68" s="31" t="s">
        <v>87</v>
      </c>
      <c r="B68" s="32"/>
      <c r="C68" s="32"/>
      <c r="D68" s="32"/>
      <c r="E68" s="32"/>
      <c r="F68" s="33">
        <f>+F66+F43</f>
        <v>0</v>
      </c>
    </row>
  </sheetData>
  <pageMargins left="0.33" right="0.17" top="0.65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SKVARA</cp:lastModifiedBy>
  <cp:lastPrinted>2019-11-06T13:22:19Z</cp:lastPrinted>
  <dcterms:created xsi:type="dcterms:W3CDTF">2019-10-25T08:33:23Z</dcterms:created>
  <dcterms:modified xsi:type="dcterms:W3CDTF">2019-11-06T13:26:07Z</dcterms:modified>
</cp:coreProperties>
</file>